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5\"/>
    </mc:Choice>
  </mc:AlternateContent>
  <bookViews>
    <workbookView xWindow="0" yWindow="0" windowWidth="28800" windowHeight="12330"/>
  </bookViews>
  <sheets>
    <sheet name="MARZO 2025" sheetId="112" r:id="rId1"/>
  </sheets>
  <definedNames>
    <definedName name="_xlnm._FilterDatabase" localSheetId="0" hidden="1">'MARZO 2025'!$A$1:$AM$1</definedName>
    <definedName name="_Hlk182474666" localSheetId="0">'MARZO 2025'!#REF!</definedName>
    <definedName name="_Hlk182474666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2" i="112" l="1"/>
  <c r="E82" i="112" s="1"/>
  <c r="AK56" i="112"/>
  <c r="AK57" i="112" s="1"/>
</calcChain>
</file>

<file path=xl/sharedStrings.xml><?xml version="1.0" encoding="utf-8"?>
<sst xmlns="http://schemas.openxmlformats.org/spreadsheetml/2006/main" count="1981" uniqueCount="543">
  <si>
    <t>No. CONTRATO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</si>
  <si>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</si>
  <si>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</si>
  <si>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</si>
  <si>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</si>
  <si>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</si>
  <si>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</si>
  <si>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CONCEPTO</t>
  </si>
  <si>
    <t>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</si>
  <si>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</si>
  <si>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</si>
  <si>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</si>
  <si>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</si>
  <si>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</si>
  <si>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</si>
  <si>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</si>
  <si>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</si>
  <si>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</si>
  <si>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</si>
  <si>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</si>
  <si>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</si>
  <si>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</si>
  <si>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</si>
  <si>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</si>
  <si>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</si>
  <si>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Registro</t>
  </si>
  <si>
    <t>FECHA DE ADICION, PRORROGA O MODIFICACION</t>
  </si>
  <si>
    <t>NUMERO CDP ADICION</t>
  </si>
  <si>
    <t>NUMERO DE RP ADICION</t>
  </si>
  <si>
    <t>VALOR ADICIONADO</t>
  </si>
  <si>
    <t>PLAZO ADICIONADO</t>
  </si>
  <si>
    <t>NUMERO PLAZO DE EJECUCION</t>
  </si>
  <si>
    <t>VALOR FINAL DEL CONTRATO</t>
  </si>
  <si>
    <t>Fecha Terminación FINAL del Contrato</t>
  </si>
  <si>
    <t>TIPO DE MODIFICACION Y/O OBSERVACION</t>
  </si>
  <si>
    <t>PRESTACION DE SERVICIOS</t>
  </si>
  <si>
    <t>PRESTACION DE SERVICIOS COMO TECNICO ADMINISTRATIVO PARA LA ESE HOSPITAL SAN JOSE DEL GUAVIARE</t>
  </si>
  <si>
    <t>2,1,2,02,02,009,03</t>
  </si>
  <si>
    <t>REMUNERACION SERVICIOS TECNICOS</t>
  </si>
  <si>
    <t>JEFFERSON JOEL TOVAR ALGARRA</t>
  </si>
  <si>
    <t>SAN JOSE DEL GUAVIARE</t>
  </si>
  <si>
    <t>joel.tovar08@gmail.com</t>
  </si>
  <si>
    <t>NATURAL</t>
  </si>
  <si>
    <t>HAIDY CAROLINA OSPINA VALENCIA</t>
  </si>
  <si>
    <t>OFICINA JURIDICA</t>
  </si>
  <si>
    <t>INTERNO</t>
  </si>
  <si>
    <t>MES</t>
  </si>
  <si>
    <t>PRESTACION DE SERVICIOS COMO AUXILIAR ADMINISTRATIVO PARA LA ESE HOSPITAL SAN JOSE DEL GUAVIARE</t>
  </si>
  <si>
    <t>EVERT JACINTO CORDERO TRINIDAD</t>
  </si>
  <si>
    <t>kathevert20@gmail.com</t>
  </si>
  <si>
    <t>2,4,5,02,09,01,01</t>
  </si>
  <si>
    <t>HONORARIOS</t>
  </si>
  <si>
    <t>SAN JUAN DEL CESAR</t>
  </si>
  <si>
    <t>MIGUEL ANGEL CERON MOLINA</t>
  </si>
  <si>
    <t>ESPECIALISTAS</t>
  </si>
  <si>
    <t>VILLAVICENCIO</t>
  </si>
  <si>
    <t>NIT</t>
  </si>
  <si>
    <t>JURIDICA</t>
  </si>
  <si>
    <t>LUZ BELLANIDE SANCHEZ RINCON</t>
  </si>
  <si>
    <t>SUBGERENCIA ADMINISTRATIVA Y FINANCIERA</t>
  </si>
  <si>
    <t>SINDICATO GREMIAL ASOCIACION DE MEDICOS ESPECIALISTA DEL ORIENTE</t>
  </si>
  <si>
    <t>900542077-7</t>
  </si>
  <si>
    <t>asmedo.adm2020@gmail.com</t>
  </si>
  <si>
    <t>SUMINISTRO</t>
  </si>
  <si>
    <t>SERVICIO</t>
  </si>
  <si>
    <t>PRESTACION DE SERVICIOS PROFESIONALES COMO MEDICO GENERAL PARA LA ESE HOSPITAL SAN JOSE DEL GUAVIARE</t>
  </si>
  <si>
    <t>YOURLY MAULIN DUARTE MESA</t>
  </si>
  <si>
    <t>COORDINACION MEDICA</t>
  </si>
  <si>
    <t>IBAGUE</t>
  </si>
  <si>
    <t>MIGUEL ARMANDO RAMOS FILIGRAMA</t>
  </si>
  <si>
    <t>BARRANQUILLA</t>
  </si>
  <si>
    <t>miguelarmando@outlook.es</t>
  </si>
  <si>
    <t>ANDRES FELIPE GALVAN ENCIZO</t>
  </si>
  <si>
    <t>felipe9619@hotmail.com</t>
  </si>
  <si>
    <t>JOSE SEGUNDO MORENO POLO</t>
  </si>
  <si>
    <t>REMOLINO</t>
  </si>
  <si>
    <t>jesuscristomisalvadorDIOS@Gmail.com</t>
  </si>
  <si>
    <t>MANIZALES</t>
  </si>
  <si>
    <t xml:space="preserve">JUAN MANUEL MANJARRES CARDENAS </t>
  </si>
  <si>
    <t>manjarresjuanmanuel@gmail.com</t>
  </si>
  <si>
    <t>DUVAN RAMIRO CALDAS RIVERA</t>
  </si>
  <si>
    <t>MADRID</t>
  </si>
  <si>
    <t>duvancaldas4@gmail.com</t>
  </si>
  <si>
    <t>HENRY STEBAN VANEGAS GAMA</t>
  </si>
  <si>
    <t>BOGOTA D.C</t>
  </si>
  <si>
    <t>henryvanegas355@gmail.com</t>
  </si>
  <si>
    <t>YEFERSON ALEXANDER GETIAL ALVAREZ</t>
  </si>
  <si>
    <t>TUQUERRES</t>
  </si>
  <si>
    <t>jeefffeer98@gmail.com</t>
  </si>
  <si>
    <t>YULI YESENIA VALBUENA GOMEZ</t>
  </si>
  <si>
    <t>FUSAGASUGA</t>
  </si>
  <si>
    <t>yeseniaok2@hotmail.com</t>
  </si>
  <si>
    <t>PRESTACION DE SERVICIOS COMO CONDUCTOR DE AMBULANCIA BASICA Y MEDICALIZADA PARA LA ESE HOSPITAL SAN JOSE DEL GUAVIARE</t>
  </si>
  <si>
    <t>RAUL ANDRES TOLOSA PEÑA</t>
  </si>
  <si>
    <t>andresfelipe0528@hotmail.com</t>
  </si>
  <si>
    <t>AMBULANCIAS</t>
  </si>
  <si>
    <t>CRISTIAN ADRIAN HURTADO TRIVIÑO</t>
  </si>
  <si>
    <t>CAICEDONIA</t>
  </si>
  <si>
    <t>cristianhurtado5674@gmail.com</t>
  </si>
  <si>
    <t>JULIETH VANESSA RODRIGUEZ BARAHONA</t>
  </si>
  <si>
    <t xml:space="preserve">San José del Guaviare </t>
  </si>
  <si>
    <t>JUVA.BARAHONA@GMAIL.COM</t>
  </si>
  <si>
    <t>FABIAN MAURICIO RIVERA GOMEZ</t>
  </si>
  <si>
    <t>FACTURACION</t>
  </si>
  <si>
    <t>DIAS</t>
  </si>
  <si>
    <t>YESSICA PAOLA SALDAÑA SAENZ</t>
  </si>
  <si>
    <t>ye-kita2009@hotmail.com</t>
  </si>
  <si>
    <t>EPIFANIO RENGIFO MONTAÑO</t>
  </si>
  <si>
    <t>epiregifo@hotmail.com</t>
  </si>
  <si>
    <t>ESMERALDA MEJIA MELO</t>
  </si>
  <si>
    <t>esmeraldamejia962@yahoo.com</t>
  </si>
  <si>
    <t>ESTEBAN DAVID TORRES RODRIGUEZ</t>
  </si>
  <si>
    <t>estebandavid156@gmail.com</t>
  </si>
  <si>
    <t>HEIDY MARITZA GARCIA DAZA</t>
  </si>
  <si>
    <t>heidym.garcia@gmail.com</t>
  </si>
  <si>
    <t>HERMELINDA CONEJO CUAN</t>
  </si>
  <si>
    <t>lindacc100@hotmail.com</t>
  </si>
  <si>
    <t>KEVIN STIVEN ORTIZ GONZALEZ</t>
  </si>
  <si>
    <t>kortizgon2002@gmail.com</t>
  </si>
  <si>
    <t>LINA MARCELA CONEJO CUAN</t>
  </si>
  <si>
    <t>linaconejo06@gmail.com</t>
  </si>
  <si>
    <t>MONICA DAMARYS OVALLE BERMUDEZ</t>
  </si>
  <si>
    <t>CARMEN DE APICALA</t>
  </si>
  <si>
    <t>damaris.ovalle2015@gmail.com</t>
  </si>
  <si>
    <t>RUBY MARCELA DAZA BASCONCELO</t>
  </si>
  <si>
    <t>rudava93@gmail.com</t>
  </si>
  <si>
    <t xml:space="preserve">VIVIANA LINARES ARIZA </t>
  </si>
  <si>
    <t>vivianalinaresariza@hotmail.com</t>
  </si>
  <si>
    <t>EDILIA VERGARA GARAVITO</t>
  </si>
  <si>
    <t>ediliavg22@gmail.com</t>
  </si>
  <si>
    <t>DIANA ISABEL JIMENEZ TIRADO</t>
  </si>
  <si>
    <t>dj0468583@gmail.com</t>
  </si>
  <si>
    <t>DEICY JOHANA ALVAREZ PEREZ</t>
  </si>
  <si>
    <t>deicyalvarez01@gmail.com</t>
  </si>
  <si>
    <t>CRISTINA PAOLA SANCHEZ MENDOZA</t>
  </si>
  <si>
    <t>cs0884889@gmail.com</t>
  </si>
  <si>
    <t>CINDY MARCELA TABORDA VEGA</t>
  </si>
  <si>
    <t>allanacrystel@gmail.com</t>
  </si>
  <si>
    <t>CAROL JULIANA GONZALEZ ALFONSO</t>
  </si>
  <si>
    <t>EL RETORNO</t>
  </si>
  <si>
    <t>caritogonzalez1602@gmail.com</t>
  </si>
  <si>
    <t>CARLOS ALBERTO ALZATE RIVERA</t>
  </si>
  <si>
    <t>GRANADA</t>
  </si>
  <si>
    <t>carlosalzate223@gmail.com</t>
  </si>
  <si>
    <t>AUDREY SOLANYI MUÑOZ RESTREPO</t>
  </si>
  <si>
    <t>aolanyi11-15@hotmail.com</t>
  </si>
  <si>
    <t>ANGIE DANIELA ALVARADO CAMPERO</t>
  </si>
  <si>
    <t>SOACHA</t>
  </si>
  <si>
    <t>danielaalvarado602@gmail.com</t>
  </si>
  <si>
    <t>ANGELICA VENUS BOTERO RINCON</t>
  </si>
  <si>
    <t>angelicaboterorincon@gmail.com</t>
  </si>
  <si>
    <t>ANGELA JOHANNA SANCHEZ MONROY</t>
  </si>
  <si>
    <t>anyelasanmon1989@yahoo.com</t>
  </si>
  <si>
    <t>2,4,5,02,09,01,02</t>
  </si>
  <si>
    <t>MARTHA ZORAIDA FANDIÑO PERILLA</t>
  </si>
  <si>
    <t>mzfandiño@misena.edu.co</t>
  </si>
  <si>
    <t>GABRIEL GILBERTO CARDENAS BEJARANO</t>
  </si>
  <si>
    <t>LUZ NEY TOVAR VARGAS</t>
  </si>
  <si>
    <t>luztovar86@hotmail.com</t>
  </si>
  <si>
    <t>SUBGERENCIA DE SERVICIOS DE SALUD</t>
  </si>
  <si>
    <t>ACACIAS</t>
  </si>
  <si>
    <t>TERMINACION ANTICIPADA</t>
  </si>
  <si>
    <t>MANTENIMIENTO HOSPITALARIO ADQUISICION DE SERVICIOS</t>
  </si>
  <si>
    <t>MANTENIMIENTO</t>
  </si>
  <si>
    <t>SAN  JOSE DEL GUAVIARE</t>
  </si>
  <si>
    <t>PRESTACION DE SERVICIOS COMO AUXILIAR DE COCINA PARA LA ESE HOSPITAL SAN JOSE DEL GUAVIARE</t>
  </si>
  <si>
    <t>LUZ MARY RIVERA ROMERO</t>
  </si>
  <si>
    <t>luzmaryrivera89@gmail.com</t>
  </si>
  <si>
    <t>LUZ MIRYAN MENESES ARIAS</t>
  </si>
  <si>
    <t>COCINA</t>
  </si>
  <si>
    <t>CLAUDIA MILENA MELO MELO</t>
  </si>
  <si>
    <t>CALARCA</t>
  </si>
  <si>
    <t>claumile2024@gmail.com</t>
  </si>
  <si>
    <t>YINETH ESPERANZA VIDAL ROJAS</t>
  </si>
  <si>
    <t>yinethesperanzaV@gmail.com</t>
  </si>
  <si>
    <t>LINA GINETH CAMACHO BELTRAN</t>
  </si>
  <si>
    <t>linaginethcamacho7@gmail.com</t>
  </si>
  <si>
    <t>MARYURY ALEJANDRA FRANCO CONTRERAS</t>
  </si>
  <si>
    <t>maryuryjuana@gmail.com</t>
  </si>
  <si>
    <t>CLAUDIA YINET VANEGAS FIGUEROA</t>
  </si>
  <si>
    <t>CALIDAD</t>
  </si>
  <si>
    <t>ANTONY FAURICIO GOENAGA QUIMBAYO</t>
  </si>
  <si>
    <t>antony291990@hotmail.com</t>
  </si>
  <si>
    <t>JOSE EDUARDO CUBILLOS MUÑOZ</t>
  </si>
  <si>
    <t>jecm280@gmail.com</t>
  </si>
  <si>
    <t>VIVIANA ANDREA MEJIA PEREZ</t>
  </si>
  <si>
    <t>TALENTO HUMANO</t>
  </si>
  <si>
    <t>PRESTACION DE SERVICIOS PROFESIONALES COMO INGENIERO BIOMEDICO PARA LA ESE HOSPITAL SAN JOSE DEL GUAVIARE</t>
  </si>
  <si>
    <t>CESAR AUGUSTO PALACIOS GUTIERREZ</t>
  </si>
  <si>
    <t>pagut2@gmail.com</t>
  </si>
  <si>
    <t>BIOMEDICA</t>
  </si>
  <si>
    <t>PRESTACION DE SERVICIOS COMO TECNICO PARA REALIZAR ACTIVIDADES DE MANTENIMIENTO PREVENTIVO Y CORRECTIVO A EQUIPOS DE ACONDICIONAMIENTO DE AIRE Y EQUIPOS DE REFRIGERACION DE LA RED DE FRIO DE LA ESE HOSPITAL SAN JOSE DEL GUAVIARE</t>
  </si>
  <si>
    <t>ROBINSON ANDRES LOAIZA VELANDIA</t>
  </si>
  <si>
    <t>robinsonaloaiza@gmail.com</t>
  </si>
  <si>
    <t>PRESTACION DE SERVICIOS COMO TECNICO DE MANTENIMIENTO PARA REALIZAR ACTIVIDADES DE ELECTRICIDAD EN LA ESE HOSPITAL SAN JOSE DEL GUAVIARE</t>
  </si>
  <si>
    <t>RICARDO ISAIAS BOTERO RINCON</t>
  </si>
  <si>
    <t>ricardobotero8899@gmail.com</t>
  </si>
  <si>
    <t>DORA JUDITH CUADRADO ORJUELA</t>
  </si>
  <si>
    <t>GERENCIA</t>
  </si>
  <si>
    <t>ANGIE MARIAN CORZO HENAO</t>
  </si>
  <si>
    <t>angiecorzo16@gmail.com</t>
  </si>
  <si>
    <t>OFICINA DE PLANEACION</t>
  </si>
  <si>
    <t>MIRAFLORES</t>
  </si>
  <si>
    <t>YOPAL</t>
  </si>
  <si>
    <t>CIENAGA</t>
  </si>
  <si>
    <t>PEREIRA</t>
  </si>
  <si>
    <t>LEIDY ANDREA BECERRA TORRES</t>
  </si>
  <si>
    <t>atilita26081987@gmail.com</t>
  </si>
  <si>
    <t>MARIELA ROJAS SALAZAR</t>
  </si>
  <si>
    <t>AGENTE SIAU</t>
  </si>
  <si>
    <t>SALLY VANESSA ALVAREZ ORJUELA</t>
  </si>
  <si>
    <t>alvarezsally49@gmail.com</t>
  </si>
  <si>
    <t>DIANA VALENCIA PEREZ</t>
  </si>
  <si>
    <t>QUIPAMA</t>
  </si>
  <si>
    <t>dianacavape@hotmail.com</t>
  </si>
  <si>
    <t>ANGI FERNANDA HURTADO ARICAPA</t>
  </si>
  <si>
    <t>angelhrtado@hotmail.com</t>
  </si>
  <si>
    <t>TRABAJO SOCIAL</t>
  </si>
  <si>
    <t>DANIELA CARDENAS SANTOS</t>
  </si>
  <si>
    <t>danycardenas1526@gmail.com</t>
  </si>
  <si>
    <t xml:space="preserve">PRESTACION DE SERVICIOS PROFESIONALES COMO TRABAJADORA SOCIAL PARA LA ESE HOSPITAL SAN JOSE DEL GUAVIARE </t>
  </si>
  <si>
    <t>INGRID KATHERINE PULIDO BORRERO</t>
  </si>
  <si>
    <t>kathepulidotrabajosocial@gmail.com</t>
  </si>
  <si>
    <t>ASEO Y DESINFECCION</t>
  </si>
  <si>
    <t>PRESTACION DE SERVICIOS PARA REALIZAR ACTIVIDADES DE ASEO Y DESINFECCION EN LAS AREAS ASISTENCIALES, ADMINISTRATIVAS Y LAVANDERIA DE LA ESE HOSPITAL SAN JOSE GUAVIARE</t>
  </si>
  <si>
    <t>LUZ ANDREA MONTENEGRO MUÑOZ</t>
  </si>
  <si>
    <t>luzandream386@gmail.com</t>
  </si>
  <si>
    <t>ALEIDA CHAVES ESPINOSA</t>
  </si>
  <si>
    <t>piolin202@yahoo.com</t>
  </si>
  <si>
    <t>BLANCA NANCY HURTADO RUDAS</t>
  </si>
  <si>
    <t>nancyhuru29@gmail.com</t>
  </si>
  <si>
    <t>MARYURY CAROLINA ARIZA VILLAN</t>
  </si>
  <si>
    <t>maryuryariza25@gmail.com</t>
  </si>
  <si>
    <t>CECILIA MUÑOZ HENAO</t>
  </si>
  <si>
    <t>ceciliamu0975@gmailc.om</t>
  </si>
  <si>
    <t>ERICA KATHERINE VELEZ AGUILERA</t>
  </si>
  <si>
    <t>erikavelezaguileragmail.com</t>
  </si>
  <si>
    <t>YEIMI MILENA CASTRO VEGA</t>
  </si>
  <si>
    <t>lorenazp93@gmail.com</t>
  </si>
  <si>
    <t>MARIA ARACELY AROCA AROCA</t>
  </si>
  <si>
    <t>beltransara484@gmail.com</t>
  </si>
  <si>
    <t>MARIA DE JESUS NUÑEZ SANCHEZ</t>
  </si>
  <si>
    <t>MITU</t>
  </si>
  <si>
    <t>mn6470543@gmail.com</t>
  </si>
  <si>
    <t>MAYERLI PADILLA CASTILLO</t>
  </si>
  <si>
    <t>CASTILLA LA NUEVA</t>
  </si>
  <si>
    <t>mayerlypadillac10@gmail.com</t>
  </si>
  <si>
    <t>MARIA MELBA LEAÑO LEON</t>
  </si>
  <si>
    <t>marybella1960@hotmail.com</t>
  </si>
  <si>
    <t>NELLY FIERRO</t>
  </si>
  <si>
    <t>nellyf2024@gmail.com</t>
  </si>
  <si>
    <t>MARIA OFELIA CARDONA HENAO</t>
  </si>
  <si>
    <t>PUERTO BOYACA</t>
  </si>
  <si>
    <t>marofilia57@gmail.com</t>
  </si>
  <si>
    <t>SILVIA ELENA ALVAREZ ECHAVARRIA</t>
  </si>
  <si>
    <t>silviaelenalvarez@gmail.com</t>
  </si>
  <si>
    <t>YANUBER MUÑOZ HENAO</t>
  </si>
  <si>
    <t>yanubihenao@gmail.com</t>
  </si>
  <si>
    <t>CARMEN JULIA ESPINOSA AREIZA</t>
  </si>
  <si>
    <t>BELLO</t>
  </si>
  <si>
    <t>carmenjuespinosa@gmail.com</t>
  </si>
  <si>
    <t>RAMONA YANEZ ORTEGA</t>
  </si>
  <si>
    <t>PUERTO SANTANDER</t>
  </si>
  <si>
    <t xml:space="preserve">ramonayanezortga@gmail.com </t>
  </si>
  <si>
    <t>LAVANDERIA</t>
  </si>
  <si>
    <t>ALBA GERTRUDIS PERDOMO BARRAGAN</t>
  </si>
  <si>
    <t>ESPINAL</t>
  </si>
  <si>
    <t>albagerpedomo@gmail.com</t>
  </si>
  <si>
    <t>MYRIAM CAICEDO MOYANO</t>
  </si>
  <si>
    <t>ISTMINA</t>
  </si>
  <si>
    <t>miryamcaicedo86@gmail.com</t>
  </si>
  <si>
    <t>MELIDA SUAREZ DE CUERVO</t>
  </si>
  <si>
    <t>ARMENIA</t>
  </si>
  <si>
    <t xml:space="preserve">melidasaurez1956@gmail.com </t>
  </si>
  <si>
    <t>MARIA IDALI MORENO BELTRAN</t>
  </si>
  <si>
    <t>maidali1964@gmail.com</t>
  </si>
  <si>
    <t>YANET VELASQUEZ LOZANO</t>
  </si>
  <si>
    <t>SAN JUAN DE ARAMA</t>
  </si>
  <si>
    <t>yentquez.128@gmail.com</t>
  </si>
  <si>
    <t>ROSA GARCIA PEREZ</t>
  </si>
  <si>
    <t>BARRANCO MINAS</t>
  </si>
  <si>
    <t>rositagarciaperez4250@gmail.com</t>
  </si>
  <si>
    <t xml:space="preserve">ERIKA JOHANA LOPEZ RENTERIA </t>
  </si>
  <si>
    <t>ericayantonella@hotmail.cpm</t>
  </si>
  <si>
    <t>BLEHIDY YULIANA ISAIRIAS HERNANDEZ</t>
  </si>
  <si>
    <t>isairiasyuliana1@gmail.com</t>
  </si>
  <si>
    <t>JULY TATIANA PINEDA RODRIGUEZ</t>
  </si>
  <si>
    <t>CHARY LORENA MORA LOZANO</t>
  </si>
  <si>
    <t>charymora2001@gmail.com</t>
  </si>
  <si>
    <t>REFERENCIA  Y CONTRAREFERENCIA</t>
  </si>
  <si>
    <t>ANDREA LORENA CUESTA MORENO</t>
  </si>
  <si>
    <t>CALAMAR</t>
  </si>
  <si>
    <t>lorenajss86223019@gmail.com</t>
  </si>
  <si>
    <t>IMAGENOLOGIA</t>
  </si>
  <si>
    <t>YURY YOHANA ROMERO CASTAÑEDA</t>
  </si>
  <si>
    <t>yuricita26@hotmail.com</t>
  </si>
  <si>
    <t>SANDRA YULIETH MARTINEZ RODRIGUEZ</t>
  </si>
  <si>
    <t>sayumaro@hotmail.com</t>
  </si>
  <si>
    <t>KELIS MERCADO ESCORCIA</t>
  </si>
  <si>
    <t>SALAS DE CIRUGIA</t>
  </si>
  <si>
    <t>FRANCY LILIANA GAITAN SIERRA</t>
  </si>
  <si>
    <t>CUCUTA</t>
  </si>
  <si>
    <t>fgaitansierraK@hotmail.com</t>
  </si>
  <si>
    <t>ARCHIVO</t>
  </si>
  <si>
    <t>ZULLY CRYSTIN DUQUE CASTRO</t>
  </si>
  <si>
    <t>LA CALERA</t>
  </si>
  <si>
    <t>zullydc1523jg@gmail.com</t>
  </si>
  <si>
    <t>LUISA FERNANDA ROMERO POSADA</t>
  </si>
  <si>
    <t>fernandoromero23@gmail.com</t>
  </si>
  <si>
    <t>DEICY JANETH MANOSALVA RODRIGUEZ</t>
  </si>
  <si>
    <t>TESORERIA</t>
  </si>
  <si>
    <t>YENNY ALEJANDRA GODOY AGUDELO</t>
  </si>
  <si>
    <t>VILLETA</t>
  </si>
  <si>
    <t>guygodoy0626@hotmail.com</t>
  </si>
  <si>
    <t>ANA RUTH NERY DURANGO GALINDEZ</t>
  </si>
  <si>
    <t>ana2219822@hotmail.com</t>
  </si>
  <si>
    <t>TELMA LUCRECIA HERNANDEZ COLINA</t>
  </si>
  <si>
    <t>AUDITORIA CONCURRENTE</t>
  </si>
  <si>
    <t>CARTERA</t>
  </si>
  <si>
    <t>MAGDA ALEXANDRA GONZALEZ ENCISO</t>
  </si>
  <si>
    <t>alexandragonzalezenciso@gmail.com</t>
  </si>
  <si>
    <t>ERICA MARCELA LEON GARCIA</t>
  </si>
  <si>
    <t>erikamarcelaleon@gmail.com</t>
  </si>
  <si>
    <t>YURI VIVIANA SANCHEZ IBARRA</t>
  </si>
  <si>
    <t>yurivivianasanchez06@gmail.com</t>
  </si>
  <si>
    <t>DUBERNEY GARCIA GARCIA</t>
  </si>
  <si>
    <t>duberneygarcia06@gmail.com</t>
  </si>
  <si>
    <t xml:space="preserve">JOSE ULDIBRAN ARANGO TORRES </t>
  </si>
  <si>
    <t>josearango_2018@outlook.com</t>
  </si>
  <si>
    <t>LAURA VANESA VELASQUEZ LOZANO</t>
  </si>
  <si>
    <t>lavelasquez2699@gmail.com</t>
  </si>
  <si>
    <t>LUISA FERNANDA ALGARRA MEDINA</t>
  </si>
  <si>
    <t>luisalgarra07@gmail.com</t>
  </si>
  <si>
    <t>RODRIGO MIRANDA MONROY</t>
  </si>
  <si>
    <t>romimo1026@gmail.com</t>
  </si>
  <si>
    <t>2,1,2,02,02,008,03</t>
  </si>
  <si>
    <t>YEIMY MILENA LESMES HERNANDEZ</t>
  </si>
  <si>
    <t>yeimy-mile@hotmail.com</t>
  </si>
  <si>
    <t>PRESTACION DE SERVICIOS COMO PROFESIONAL DE APOYO ADMINISTRATIVO PARA LA ESE HOSPITAL SAN JOSE DEL GUAVIARE</t>
  </si>
  <si>
    <t>2,1,2,02,02,009,01</t>
  </si>
  <si>
    <t>DIANA MARIA MELO MELO</t>
  </si>
  <si>
    <t>dianamariamelo2017@gmail.com</t>
  </si>
  <si>
    <t>ANGELA MARIA DAVID TORRES</t>
  </si>
  <si>
    <t>ALMACEN GENERAL</t>
  </si>
  <si>
    <t>SARA YULIETH BELTRAN AROCA</t>
  </si>
  <si>
    <t>elransara484@gmail.com</t>
  </si>
  <si>
    <t>JORGE ALEXIS PAZ BARRERA</t>
  </si>
  <si>
    <t>jorgepbarrera38@gmail.com</t>
  </si>
  <si>
    <t>SISTEMAS</t>
  </si>
  <si>
    <t>BERNARDO MUÑOZ CASTAÑEDA</t>
  </si>
  <si>
    <t>berno.muñoz@gmail.com</t>
  </si>
  <si>
    <t>YENCY AURORA RICO</t>
  </si>
  <si>
    <t>CONTABILIDAD</t>
  </si>
  <si>
    <t>KELY GINETH LEON BRAVO</t>
  </si>
  <si>
    <t>kellyginethleon2000@gmail.com</t>
  </si>
  <si>
    <t>LISBETH YESENIA USSA CORREDOR</t>
  </si>
  <si>
    <t>lisbethcorredo@gmail.com</t>
  </si>
  <si>
    <t>GERALDINE TORRES JUTINICO</t>
  </si>
  <si>
    <t>torresgeraldine159@gmail.com</t>
  </si>
  <si>
    <t>VIVIANA SHIRLEY ARIAS ROJAS</t>
  </si>
  <si>
    <t>limarcelagutierrezrojas@gmail</t>
  </si>
  <si>
    <t>CARMENZA PASTORA CRESPO CABRERA</t>
  </si>
  <si>
    <t>andrewfch@gmail.com</t>
  </si>
  <si>
    <t>LUZ MARINA VELEZ GOMEZ</t>
  </si>
  <si>
    <t>maryluzcuervo@hotmail.com</t>
  </si>
  <si>
    <t>JENNIFER GUTIERREZ BERNAL</t>
  </si>
  <si>
    <t>LIBANO</t>
  </si>
  <si>
    <t>jenniferbernal02@gmail.com</t>
  </si>
  <si>
    <t>OLGA LUCIA ACOSTA HERNANDEZ</t>
  </si>
  <si>
    <t>olgaluciaacostahernandez917@gmail.com</t>
  </si>
  <si>
    <t>2,4,5,02,08,02</t>
  </si>
  <si>
    <t>ARNOLD AMBROSIO BAUTISTA CASTAÑEDA</t>
  </si>
  <si>
    <t>arnold880227@gmail.com</t>
  </si>
  <si>
    <t>MARIA YINED JIEMENEZ HERRERA</t>
  </si>
  <si>
    <t>mariayinedjimenezherrera@gmail.com</t>
  </si>
  <si>
    <t>LUCERO YANIT HURTADO MONTENEGRO</t>
  </si>
  <si>
    <t>lucero.1967@gmail.com</t>
  </si>
  <si>
    <t>DANIEL MAURICIO MURCIA GUTIERREZ</t>
  </si>
  <si>
    <t>danielm11mg@gmail.com</t>
  </si>
  <si>
    <t>SADIANA REYES MANJARRES</t>
  </si>
  <si>
    <t>sadyreyes20@gmail.com</t>
  </si>
  <si>
    <t>PRESTACION DE SERVICIOS PROFESIONALES COMO INGENIERO INDUSTRIAL PARA LA ESE HOSPITAL SAN JOSE DEL GUAVIARE</t>
  </si>
  <si>
    <t>LINA MARYURI QUEZADA MENDEZ</t>
  </si>
  <si>
    <t>limquezadam@unal.edu.co</t>
  </si>
  <si>
    <t>PRESTACION DE SERVICIOS COMO INGENIERA AMBIENTAL PARA LA ESE HOSPITAL SAN JOSE DEL GUAVIARE</t>
  </si>
  <si>
    <t>DIANA MARCELA SAENZ CASTILLO</t>
  </si>
  <si>
    <t>saenzdiana09912@gmail.com</t>
  </si>
  <si>
    <t>PRESTACION DE SERVICIOS COMO AUXILIAR ADMINISTRATIVO PARA REALIZAR ACTIVIDADES DE MENSAJERIA INTERNA Y EXTERNA PARA LA ESE HOSPITAL SAN JOSE DEL GUAVIARE</t>
  </si>
  <si>
    <t>PAOLA ANDREA PARRADO GAITAN</t>
  </si>
  <si>
    <t>flgs_0112@yahoo.es</t>
  </si>
  <si>
    <t>LUZ MERY CATAÑO LAZO</t>
  </si>
  <si>
    <t>catamery-92@hotmail.com</t>
  </si>
  <si>
    <t>LUCEDY TRUJILLO LAZO</t>
  </si>
  <si>
    <t>CONTROL INTERNO DE GESTION</t>
  </si>
  <si>
    <t>LUZ ANGELA PARRADO VALDEZ</t>
  </si>
  <si>
    <t>longie202@hotmail.com</t>
  </si>
  <si>
    <t>JESSICA ANDREA CHIQUILLO MARTINEZ</t>
  </si>
  <si>
    <t>jeanchima14@gmail.com</t>
  </si>
  <si>
    <t>DIEGO ALEJANDRO VASQUEZ PEREZ</t>
  </si>
  <si>
    <t>diegovasquezc7@gmail.com</t>
  </si>
  <si>
    <t>LEYDI GIOVANA RODRIGUEZ ESQUIVEL</t>
  </si>
  <si>
    <t>leydirodriguez763@gmail.com</t>
  </si>
  <si>
    <t>JAMINSON ACOSTA MORENO</t>
  </si>
  <si>
    <t>erikayantonella@hotmail.com</t>
  </si>
  <si>
    <t>PRESTACION DE SERVICIOS PARA DESARROLLAR ACTIVIDADES DE JARDINERIA EN LA ESE HOSPITAL SAN JOSE DEL GUAVIARE</t>
  </si>
  <si>
    <t>UBARLEY RODRIGUEZ GIRALDO</t>
  </si>
  <si>
    <t>isabeltalero4@gmail.com</t>
  </si>
  <si>
    <t>JARDINERIA</t>
  </si>
  <si>
    <t>PRESTACION DE SERVICIOS COMO PSICOLOGA PARA LA ESE HOSPITAL SAN JOSE DEL GUAVIARE</t>
  </si>
  <si>
    <t>ANGIE VANESSA BETANCOURT POVEDA</t>
  </si>
  <si>
    <t>psiavanebetetap1411@hotmail.com</t>
  </si>
  <si>
    <t>YUDISLADY VELASQUEZ VALENCIA</t>
  </si>
  <si>
    <t>yudiunipamplona@hotmail.com</t>
  </si>
  <si>
    <t>DUBERNEY ROMERO TONUSCO</t>
  </si>
  <si>
    <t>duberneya78@gmail.com</t>
  </si>
  <si>
    <t>ERIKA YULIETH PINTO REYES</t>
  </si>
  <si>
    <t>erikap93@hotmail.com</t>
  </si>
  <si>
    <t>PRESTACION DE SERVICIOS PROFESIONALES COMO ECONOMISTA PARA LA ESE HOSPITAL SAN JOSE DEL GUAVIARE</t>
  </si>
  <si>
    <t>JAIRO HUMBERTO TORRES JIMENEZ</t>
  </si>
  <si>
    <t>jtorres2008@gmail.com</t>
  </si>
  <si>
    <t>ANGIE KATHERINNE DUARTE SUAREZ</t>
  </si>
  <si>
    <t>angiekds622@gmail.com</t>
  </si>
  <si>
    <t>PRESTACION DE SERVICIOS COMO COMUNICADOR SOCIAL PARA LA ESE HOSPITAL SAN JOSE DEL GUAVIARE</t>
  </si>
  <si>
    <t>JHEISON ESTEBAN SILVA CICHACA</t>
  </si>
  <si>
    <t>BOOGTA D.C</t>
  </si>
  <si>
    <t>jeisonsilva2581@gmail.com</t>
  </si>
  <si>
    <t>YENIS HELENA SCOTT CAMPO</t>
  </si>
  <si>
    <t>yennyscorpio@hotmail.com</t>
  </si>
  <si>
    <t>SUMINISTRO DE MATERIAL DE OSTEOSINTESIS PARA LA ESE HOSPITAL SAN JOSE DEL GUAVIARE</t>
  </si>
  <si>
    <t>2,4,5,01,04,01</t>
  </si>
  <si>
    <t>MATERIAL MEDICO QUIRURGICO</t>
  </si>
  <si>
    <t>RODRIGUEZ ANGEL Y CIA S.A.S</t>
  </si>
  <si>
    <t>800130856-7</t>
  </si>
  <si>
    <t>geencia@rodriangel.com</t>
  </si>
  <si>
    <t>CIRUGIA</t>
  </si>
  <si>
    <t>PAOLA ANDREA ACOSTA URREA</t>
  </si>
  <si>
    <t>paolasaraacos11@hotmail.com</t>
  </si>
  <si>
    <t>PRESTACION DE SERVICIOS COMO INSTRUMENTADOR QUIRURGICO PARA LA ESE HOSPITAL SAN JOSE DEL GUAVIARE</t>
  </si>
  <si>
    <t>CAMILA ALEJANDRA BOCANEGRA ESPINOSA</t>
  </si>
  <si>
    <t>bocanegracamila99@gmail.com</t>
  </si>
  <si>
    <t>LEONARDO ALEJANDRO PEREZ LUQUE</t>
  </si>
  <si>
    <t>INFRAESTRUCTURA</t>
  </si>
  <si>
    <t>YULI ANDREA SANCHEZ PEREA</t>
  </si>
  <si>
    <t>TADO</t>
  </si>
  <si>
    <t>yulianandrea2001sanchez@gmail.com</t>
  </si>
  <si>
    <t>PRESTACION DE SERVICIOS PROFESIONALES DE UN ABOGADO ESPECIALISTA EN DERECHO ADMINISTRATIVO PARA LA GERENCIA DE LA ESE HOSPITAL SAN JOSE DEL GUAVIARE</t>
  </si>
  <si>
    <t>JORGE ALBERTO SARMIENTO PARDO</t>
  </si>
  <si>
    <t>jorgesarmiento008@hotmail.com</t>
  </si>
  <si>
    <t>GERMAN AMEZQUITA NIÑO</t>
  </si>
  <si>
    <t>JULIETH GICEN RINCON AMORTEGUI</t>
  </si>
  <si>
    <t>interventoria232017@gmail.com</t>
  </si>
  <si>
    <t>PRESTACION DE SERVICIOS COMO MEDICO AUDITOR PARA LA ESE HOSPITAL SAN JOSE DEL GUAVIARE</t>
  </si>
  <si>
    <t>DIANA MILENA SALAS SANCHEZ</t>
  </si>
  <si>
    <t>BOGOTÁ D.C</t>
  </si>
  <si>
    <t>laborandosalud1@gmail.com</t>
  </si>
  <si>
    <t>MANTENIMIENTO PREVENTIVO, CORRECTIVO, PREDICTIVO, VALIDACION, ASI COMO EL SUMINISTRO DE REPUESTOS Y CONSUMIBLES PARA LOS EQUIPOR BIOMEDICOS DE LA ESE HOSPITAL SAN JOSE DEL GUAVIARE</t>
  </si>
  <si>
    <t>2,4,5,01,04,02/2,4,5,02,08,02</t>
  </si>
  <si>
    <t>INGENIERIA Y ARQUITECTURA HOSPITALARIA SAS</t>
  </si>
  <si>
    <t>822007412-5</t>
  </si>
  <si>
    <t>ingeniriaarquitectura@iahospitalaria.com</t>
  </si>
  <si>
    <t>PRESTACION DE SERVICIOS ESPECIALIZADOS ES ORTOPEDIA Y TRAUMATOLOGIA PARA LA ESE HOSPITAL SAN JOSE DEL GUAVIARE</t>
  </si>
  <si>
    <t>SINDICATO GRUPO ESPECIAL MULTIDISCIPLINARIO Y OPERATIVO EN SALUD</t>
  </si>
  <si>
    <t>900975663-1</t>
  </si>
  <si>
    <t>gremiosssalud@gmail.com</t>
  </si>
  <si>
    <t>2,2,2,02,02,009,03</t>
  </si>
  <si>
    <t>YULI TATIANA LUCUMI CAICEDO</t>
  </si>
  <si>
    <t>ylucumic@hotmail.com</t>
  </si>
  <si>
    <t>ANDREA CAROLINA CUSPOCA RIORRECIO</t>
  </si>
  <si>
    <t>carolina07081992@hotmail.com</t>
  </si>
  <si>
    <t>PRESTACIÓN DE SERVICIOS PROFESIONALES ESPECIALIZADOS COMO APOYO A LA SUPERVISION ADMINISTRATIVA Y FINANCIERA DE LA EJECUCIÓN DEL PROYECTO REMODELACION AMPLIACIÓN Y CONSTRUCCIÓN DE LA ESE HOSPITAL SAN JOSÉ DEL GUAVIARE</t>
  </si>
  <si>
    <t>LEIDY YURLIETH PEREZ MORENO</t>
  </si>
  <si>
    <t>leidyperez_2007@hotmail.com</t>
  </si>
  <si>
    <t>SERVICIO DE ALQUILER DE ESAPCIO RADIAL INSTITUCIONAL PARA LA ESE HOSPITAL SAN JOSE DEL GUAVIARE</t>
  </si>
  <si>
    <t>2,1,2,02,02,008,09</t>
  </si>
  <si>
    <t>PUBLICIDAD</t>
  </si>
  <si>
    <t>JULIO GABRIEL ALVARADO LEMUS</t>
  </si>
  <si>
    <t>PUERTO LOPEZ</t>
  </si>
  <si>
    <t>maranduaproduccion@gmail.com</t>
  </si>
  <si>
    <t>SERVICIO DE MANTENIMIENTO Y RECARGA DE TONER PARA LA ESE HOSPITAL SAN JOSE DEL GUAVIARE</t>
  </si>
  <si>
    <t>CLICK PUBLICIDAD M&amp;A SAS ZOMAC</t>
  </si>
  <si>
    <t>901553367-9</t>
  </si>
  <si>
    <t>clickpublicidadsas@gmail.com</t>
  </si>
  <si>
    <t xml:space="preserve">1129574804/ 41.242.663 </t>
  </si>
  <si>
    <t>LUZ BELLANIDE SANCHEZ RINCON/ANGELA MARIA DAVID TORRES</t>
  </si>
  <si>
    <t>SUBADMI/ALMACEN</t>
  </si>
  <si>
    <t>ANTURAL</t>
  </si>
  <si>
    <t>PROVEER ACTUALIZACION, MANTENIMIENTO Y SOPORTE TECNICO DEL SOFTWARE DINAMICA GERENCIAL HOSPITALARIA EL CUAL SE BRINDARA DE MANERA REMOTA O A DISTANCIA VERSION 2023</t>
  </si>
  <si>
    <t xml:space="preserve">MANTENIMIENTO HOSPITALARIO ADQUISICION DE SERVICIOS </t>
  </si>
  <si>
    <t>SISTEMAS Y ASESORIAS DE COLOMBIA SA</t>
  </si>
  <si>
    <t>800149562-0</t>
  </si>
  <si>
    <t>acano@syac.net.co</t>
  </si>
  <si>
    <t>PRESTACION DE SERVICIOS PROFESIONALES COMO INGENIERO CIVIL PARA EL APOYO TÉCNICO DE LA EJECUCIÓN DEL PROYECTO DE INVERSIÓN “REMODELACIÓN, AMPLIACIÓN Y CONSTRUCCIÓN DE LA E.S.E HOSPITAL SAN JOSÉ DEL GUAVIARE”</t>
  </si>
  <si>
    <t>JORGE EDUARDO VILLEGAS GARCIA</t>
  </si>
  <si>
    <t>ordenado_jevg@yahoo.es</t>
  </si>
  <si>
    <t>PRESTACION DE SERVICIOS PROFESIONALES ESPECIALIZADOS EN PEDIATRIA PARA LA ESE HOSPITAL SAN JOSE DEL GUAVIARE</t>
  </si>
  <si>
    <t>MAYCOL  ANDRES RUEDA SANABRIA</t>
  </si>
  <si>
    <t>maicolmenor484@gmail.com</t>
  </si>
  <si>
    <t>SHARITH YINNETH DELGADO ZULUAGA</t>
  </si>
  <si>
    <t>sharitimportantes2025@gmail.com</t>
  </si>
  <si>
    <t>PRESTACION DE SERVCIOS COMO TECNICO DE APOYO PARA LA ESE HOSPITAL SAN JOSE DEL GUAVIARE</t>
  </si>
  <si>
    <t>PRESTACION DE SERVICIOS COMO INGENIERO INDUSTRIAL PARA LA ESE HOSPIAL SAN JOSE DEL GUAVIARE</t>
  </si>
  <si>
    <t>LUIS GABRIEL HURTADO CARDENAS</t>
  </si>
  <si>
    <t>luisgabrilhurtdocardenas@gmail.com</t>
  </si>
  <si>
    <t>LOGISTICA Y CATERING PARA LA REALIZACION DE LA RENDICION DE CUENTAS VIGENCIA 2024, DE LA ESE HOSPITAL SAN JOSE DEL GUAVIARE</t>
  </si>
  <si>
    <t>2,1,2,02,02,006,02</t>
  </si>
  <si>
    <t>SERVICIO DER CATERING PARA EVENTOS</t>
  </si>
  <si>
    <t>SOLUCIONES INTEGRALES RG SAS</t>
  </si>
  <si>
    <t>901373784-4</t>
  </si>
  <si>
    <t>liseth.cp2014@gmail.com</t>
  </si>
  <si>
    <t>VENTANILLA UNICA</t>
  </si>
  <si>
    <t>MENSAJERA</t>
  </si>
  <si>
    <t>YADIRA VARGAS MURILLO</t>
  </si>
  <si>
    <t>yadivargas245@gmail.com</t>
  </si>
  <si>
    <t>PRESTACION DE SERVICIOS PROFESIONALES DE APOYO PARA LA OFICINA DE CONTROL INTERNO DE GESTION DE LA ESE HOSPITAL SAN JOSE DEL GUAVIARE</t>
  </si>
  <si>
    <t>PRESTACION DE SERVICIOS COMO AUXILIAR ADMINISTRATIVO DE APOYO EN EL SERVICIO DE RADIOLOGIA E IMAGENES DIAGNOSTICAS DE LA ESE HOSPITAL SAN JOSE DEL GUAVIARE</t>
  </si>
  <si>
    <t>PRESTACIÓN DE SERVICIOS PROFESIONALES ESPECIALIZADOS EN CIRUGÍA GENERAL, ANESTESIOLOGÍA, PEDIATRIA, GINECO - OBSTETRICIA, ORTOPEDIA Y TRAUMATOLOGIA PARA LA ESE HOSPITAL SAN JOSÉ DEL GUAVIARE</t>
  </si>
  <si>
    <t>831-832</t>
  </si>
  <si>
    <t>31/06/2025</t>
  </si>
  <si>
    <t>YENNY ESPERANZA PLAZAS PINZON</t>
  </si>
  <si>
    <t>yeesplapin@hotmail.com</t>
  </si>
  <si>
    <t>KARIS CRUZ AGUILLON</t>
  </si>
  <si>
    <t>kariscruzaguillon7@gmail.com</t>
  </si>
  <si>
    <t>PRESTACIÓN DE SERVICIOS COMO TECNICO DE SISTEMAS PARA REALIZAR ACTIVIDADES DE MANTENIMIENTO PREVENTIVO Y CORRECTIVO A LOS DIFERENTES EQUIPOS DE COMPUTO, IMPRESORAS, SERVIDORES, NASS Y SWITHC DE LA ESE HOSPITAL SAN JOSÉ DEL GUAVIARE</t>
  </si>
  <si>
    <t>PRESTACION DE SERVICIOS COMO TECNOLOGO DE MANTENIMIENTO DE EQUIPOS BIOMEDICOS DE LA ESE HOSPITAL SAN JOSE DEL GUAVIARE</t>
  </si>
  <si>
    <t>25/32025</t>
  </si>
  <si>
    <t>YINA YURLEY MARTIN GARZON</t>
  </si>
  <si>
    <t>yina.ymg@gmail.com</t>
  </si>
  <si>
    <t>PRESTACION DE SERVICIOS PARA REALIZAR ACTIVIDADES DE MANTENIMIENTO HOSPITALARIO A LA INFRAESTRUCTURA DE LA ESE HOSPITAL SAN JOSE DEL GUAVIARE</t>
  </si>
  <si>
    <t>PRESTACION DE SERVICIOS COMO TECNOLOGO DE MANTENIMIENTO DE EQUIPOS BIOMEDICOS DE LA ESE HOSPITAL SAN JOSE DEL GUAVIAREPRESTACIÓN DE SERVICIOS COMO TECNICO DE SISTEMAS PARA REALIZAR ACTIVIDADES DE MANTENIMIENTO PREVENTIVO Y CORRECTIVO A LOS DIFERENTES EQUIPOS DE COMPUTO, IMPRESORAS, SERVIDORES, NASS Y SWITHC DE LA ESE HOSPITAL SAN JOSÉ DEL GUAVIARE</t>
  </si>
  <si>
    <t>PRESTACION DE SERVICIOS COMO TECNICO PARA LA ESE HOSPITAL SAN JOSE DEL GUAVIARE</t>
  </si>
  <si>
    <t xml:space="preserve">SUSPENDIDO DEL 1 AL 19 DE MAYO D
</t>
  </si>
  <si>
    <t>PRESTACION DE SERVICIOS PARA REALIZAR ACTIVIDADES DE ASEO Y DESINFECCION EN AREAS ASISTENCIALES, ADMINISTRATIVAS Y LAVANDERIA DE LA ESE HOSPITAL SAN JOSE DEL GUAVIARE</t>
  </si>
  <si>
    <t>SUSPENDIDO DEL 6 AL 10 DE MAYO</t>
  </si>
  <si>
    <t>YEIMY ESTEFANY REYES GUIO</t>
  </si>
  <si>
    <t>estfanyreyesgio@gmail.com</t>
  </si>
  <si>
    <t>PRESTACION DE SERVICIOS COMO PREFESIONAL DE APOYO A LA SUBGERENCIA ADMINISTRATIVA Y FINANCIERA DE LA ESE HOSPTIAL SAN JOSE DEL GUAVIARE</t>
  </si>
  <si>
    <t xml:space="preserve">	PRESTACIÓN DE SERVICIOS COMO AUXILIAR DE APOYO A LA SUNGERENCIA ADMINISTRATIVA Y FINANCIERA Y LA COORDINACION DE ENERMERIA DE LA ESE HOSPITAL SAN JOSE DEL GUAVIARE</t>
  </si>
  <si>
    <t>PRESTACION DE SERVICIOS COMO TECNICO DE COCINA PARA LA ESE HOSPITAL SAN JOSE DEL GUAVIARE</t>
  </si>
  <si>
    <t>PRESTACION DE SERVICIOS COMO INGENIERO DE SISTEMAS PARA LA ESE HOSPITAL SAN JOSE DEL GUAVIARE</t>
  </si>
  <si>
    <t>PRESTACION DE SERVICIOS PROFESIONALES DE APOYO A LA SUBGERENCIA ADMINISTRATIVA Y FINANCIERA DE LA ESE HOSPITAL SAN JOSE DEL GUAVIARE</t>
  </si>
  <si>
    <t>PRESTACION DE SERVICIOS PROFESIONALES COMO NUTRICIONISTA PARA LA ESE HOSPITAL SAN JOSE DEL GUAVIARE</t>
  </si>
  <si>
    <t>JUAN DAVID FERNANDEZ CUERVO</t>
  </si>
  <si>
    <t>cuervojuan05@gmail.com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</si>
</sst>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8"/>
      <color rgb="FFFF0000"/>
      <name val="Arial"/>
    </font>
    <font>
      <b/>
      <sz val="10"/>
      <color rgb="FFFF0000"/>
      <name val="Arial"/>
    </font>
    <font>
      <b/>
      <sz val="11"/>
      <color rgb="FFFF0000"/>
      <name val="Arial"/>
    </font>
    <font>
      <b/>
      <sz val="12"/>
      <color rgb="FFFF0000"/>
      <name val="Arial"/>
    </font>
    <font>
      <b/>
      <sz val="9"/>
      <color rgb="FFFF0000"/>
      <name val="Arial"/>
    </font>
    <font>
      <b/>
      <sz val="14"/>
      <name val="Arial"/>
    </font>
    <font>
      <sz val="10"/>
      <name val="Arial"/>
    </font>
    <font>
      <sz val="8"/>
      <name val="Arial"/>
    </font>
    <font>
      <sz val="9"/>
      <name val="Arial"/>
    </font>
    <font>
      <sz val="12"/>
      <name val="Arial"/>
    </font>
    <font>
      <sz val="11"/>
      <name val="Arial"/>
    </font>
    <font>
      <u/>
      <sz val="8"/>
      <color theme="10"/>
      <name val="Arial"/>
    </font>
    <font>
      <u/>
      <sz val="11"/>
      <color theme="10"/>
      <name val="Arial"/>
    </font>
    <font>
      <sz val="10"/>
      <color rgb="FFFF0000"/>
      <name val="Arial"/>
    </font>
    <font>
      <sz val="10"/>
      <color indexed="8"/>
      <name val="Arial"/>
    </font>
    <font>
      <sz val="10"/>
      <color theme="1"/>
      <name val="Arial"/>
    </font>
    <font>
      <sz val="8"/>
      <color indexed="8"/>
      <name val="Arial"/>
    </font>
    <font>
      <sz val="9"/>
      <color theme="1"/>
      <name val="Arial"/>
    </font>
    <font>
      <sz val="12"/>
      <color rgb="FF000000"/>
      <name val="Arial"/>
    </font>
    <font>
      <b/>
      <sz val="8"/>
      <color rgb="FFC9077A"/>
      <name val="Arial"/>
    </font>
    <font>
      <b/>
      <sz val="10"/>
      <color rgb="FFC9077A"/>
      <name val="Arial"/>
    </font>
    <font>
      <b/>
      <sz val="14"/>
      <color rgb="FFC9077A"/>
      <name val="Arial"/>
    </font>
    <font>
      <b/>
      <sz val="12"/>
      <color rgb="FFC9077A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8">
    <xf numFmtId="0" fontId="0" fillId="0" borderId="0" xfId="0"/>
    <xf numFmtId="3" fontId="5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left" vertical="center"/>
    </xf>
    <xf numFmtId="164" fontId="11" fillId="0" borderId="0" xfId="4" applyNumberFormat="1" applyFont="1" applyFill="1" applyAlignment="1">
      <alignment horizontal="right" vertical="center"/>
    </xf>
    <xf numFmtId="3" fontId="11" fillId="0" borderId="0" xfId="1" applyNumberFormat="1" applyFont="1" applyFill="1" applyAlignment="1">
      <alignment horizontal="left" vertical="center"/>
    </xf>
    <xf numFmtId="3" fontId="18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left" vertical="center"/>
    </xf>
    <xf numFmtId="3" fontId="12" fillId="2" borderId="0" xfId="0" applyNumberFormat="1" applyFont="1" applyFill="1" applyAlignment="1">
      <alignment horizontal="center" vertical="center"/>
    </xf>
    <xf numFmtId="3" fontId="14" fillId="0" borderId="0" xfId="1" applyNumberFormat="1" applyFont="1" applyFill="1" applyAlignment="1">
      <alignment vertical="center"/>
    </xf>
    <xf numFmtId="3" fontId="10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left" vertical="center"/>
    </xf>
    <xf numFmtId="164" fontId="14" fillId="0" borderId="0" xfId="4" applyNumberFormat="1" applyFont="1" applyFill="1" applyAlignment="1">
      <alignment horizontal="right" vertical="center"/>
    </xf>
    <xf numFmtId="3" fontId="15" fillId="0" borderId="0" xfId="1" applyNumberFormat="1" applyFont="1" applyFill="1" applyAlignment="1">
      <alignment horizontal="right" vertical="center"/>
    </xf>
    <xf numFmtId="1" fontId="13" fillId="0" borderId="0" xfId="1" applyNumberFormat="1" applyFont="1" applyFill="1" applyAlignment="1">
      <alignment horizontal="right" vertical="center"/>
    </xf>
    <xf numFmtId="1" fontId="12" fillId="0" borderId="0" xfId="1" applyNumberFormat="1" applyFont="1" applyFill="1" applyAlignment="1">
      <alignment vertical="center"/>
    </xf>
    <xf numFmtId="1" fontId="14" fillId="0" borderId="0" xfId="0" applyNumberFormat="1" applyFont="1" applyAlignment="1">
      <alignment horizontal="right" vertical="center"/>
    </xf>
    <xf numFmtId="14" fontId="15" fillId="0" borderId="0" xfId="1" applyNumberFormat="1" applyFont="1" applyFill="1" applyAlignment="1">
      <alignment horizontal="right" vertical="center"/>
    </xf>
    <xf numFmtId="164" fontId="12" fillId="0" borderId="0" xfId="4" applyNumberFormat="1" applyFont="1" applyFill="1" applyAlignment="1">
      <alignment horizontal="right" vertical="center"/>
    </xf>
    <xf numFmtId="1" fontId="11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4" fontId="11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left" vertical="center"/>
    </xf>
    <xf numFmtId="164" fontId="14" fillId="0" borderId="1" xfId="4" applyNumberFormat="1" applyFont="1" applyFill="1" applyBorder="1" applyAlignment="1">
      <alignment horizontal="right" vertical="center"/>
    </xf>
    <xf numFmtId="3" fontId="15" fillId="0" borderId="1" xfId="1" applyNumberFormat="1" applyFont="1" applyFill="1" applyBorder="1" applyAlignment="1">
      <alignment horizontal="right" vertical="center"/>
    </xf>
    <xf numFmtId="1" fontId="13" fillId="0" borderId="1" xfId="1" applyNumberFormat="1" applyFont="1" applyFill="1" applyBorder="1" applyAlignment="1">
      <alignment horizontal="right" vertical="center"/>
    </xf>
    <xf numFmtId="1" fontId="12" fillId="0" borderId="1" xfId="1" applyNumberFormat="1" applyFont="1" applyFill="1" applyBorder="1" applyAlignment="1">
      <alignment vertical="center"/>
    </xf>
    <xf numFmtId="1" fontId="14" fillId="0" borderId="1" xfId="0" applyNumberFormat="1" applyFont="1" applyBorder="1" applyAlignment="1">
      <alignment horizontal="right" vertical="center"/>
    </xf>
    <xf numFmtId="14" fontId="15" fillId="0" borderId="1" xfId="1" applyNumberFormat="1" applyFont="1" applyFill="1" applyBorder="1" applyAlignment="1">
      <alignment horizontal="right" vertical="center"/>
    </xf>
    <xf numFmtId="3" fontId="14" fillId="0" borderId="1" xfId="1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left" vertical="center"/>
    </xf>
    <xf numFmtId="164" fontId="11" fillId="0" borderId="1" xfId="4" applyNumberFormat="1" applyFont="1" applyFill="1" applyBorder="1" applyAlignment="1">
      <alignment horizontal="right" vertical="center"/>
    </xf>
    <xf numFmtId="3" fontId="11" fillId="0" borderId="1" xfId="1" applyNumberFormat="1" applyFont="1" applyFill="1" applyBorder="1" applyAlignment="1">
      <alignment horizontal="left" vertical="center"/>
    </xf>
    <xf numFmtId="1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4" applyNumberFormat="1" applyFont="1" applyFill="1" applyBorder="1" applyAlignment="1">
      <alignment horizontal="right" vertical="center"/>
    </xf>
    <xf numFmtId="1" fontId="11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4" fontId="15" fillId="0" borderId="1" xfId="1" applyNumberFormat="1" applyFont="1" applyFill="1" applyBorder="1" applyAlignment="1">
      <alignment horizontal="right" vertical="center" wrapText="1"/>
    </xf>
    <xf numFmtId="164" fontId="11" fillId="0" borderId="1" xfId="4" applyNumberFormat="1" applyFont="1" applyFill="1" applyBorder="1" applyAlignment="1">
      <alignment horizontal="right" vertical="center" wrapText="1"/>
    </xf>
    <xf numFmtId="3" fontId="17" fillId="0" borderId="1" xfId="3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7" fillId="0" borderId="1" xfId="7" applyNumberFormat="1" applyFont="1" applyBorder="1" applyAlignment="1">
      <alignment horizontal="left" vertical="center"/>
    </xf>
    <xf numFmtId="3" fontId="14" fillId="0" borderId="1" xfId="1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26" fillId="0" borderId="0" xfId="1" applyNumberFormat="1" applyFont="1" applyFill="1" applyAlignment="1">
      <alignment horizontal="left" vertical="center"/>
    </xf>
    <xf numFmtId="14" fontId="27" fillId="0" borderId="0" xfId="1" applyNumberFormat="1" applyFont="1" applyFill="1" applyAlignment="1">
      <alignment horizontal="center" vertical="center"/>
    </xf>
    <xf numFmtId="3" fontId="27" fillId="0" borderId="0" xfId="4" applyNumberFormat="1" applyFont="1" applyFill="1" applyAlignment="1">
      <alignment horizontal="center" vertical="center"/>
    </xf>
    <xf numFmtId="3" fontId="27" fillId="0" borderId="0" xfId="1" applyNumberFormat="1" applyFont="1" applyFill="1" applyAlignment="1">
      <alignment horizontal="center" vertical="center"/>
    </xf>
    <xf numFmtId="164" fontId="27" fillId="0" borderId="0" xfId="4" applyNumberFormat="1" applyFont="1" applyFill="1" applyAlignment="1">
      <alignment horizontal="right" vertical="center"/>
    </xf>
    <xf numFmtId="14" fontId="27" fillId="0" borderId="1" xfId="1" applyNumberFormat="1" applyFont="1" applyFill="1" applyBorder="1" applyAlignment="1">
      <alignment horizontal="center" vertical="center"/>
    </xf>
    <xf numFmtId="3" fontId="27" fillId="0" borderId="1" xfId="1" applyNumberFormat="1" applyFont="1" applyFill="1" applyBorder="1" applyAlignment="1">
      <alignment horizontal="center" vertical="center"/>
    </xf>
    <xf numFmtId="3" fontId="27" fillId="0" borderId="1" xfId="4" applyNumberFormat="1" applyFont="1" applyFill="1" applyBorder="1" applyAlignment="1">
      <alignment horizontal="center" vertical="center"/>
    </xf>
    <xf numFmtId="164" fontId="27" fillId="0" borderId="1" xfId="4" applyNumberFormat="1" applyFont="1" applyFill="1" applyBorder="1" applyAlignment="1">
      <alignment horizontal="right" vertical="center"/>
    </xf>
    <xf numFmtId="14" fontId="27" fillId="0" borderId="1" xfId="0" applyNumberFormat="1" applyFont="1" applyBorder="1" applyAlignment="1">
      <alignment horizontal="center" vertical="center"/>
    </xf>
    <xf numFmtId="3" fontId="26" fillId="0" borderId="1" xfId="1" applyNumberFormat="1" applyFont="1" applyFill="1" applyBorder="1" applyAlignment="1">
      <alignment horizontal="left" vertical="center"/>
    </xf>
    <xf numFmtId="3" fontId="26" fillId="0" borderId="1" xfId="1" applyNumberFormat="1" applyFont="1" applyFill="1" applyBorder="1" applyAlignment="1">
      <alignment horizontal="center" vertical="center"/>
    </xf>
    <xf numFmtId="14" fontId="27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3" fontId="12" fillId="2" borderId="0" xfId="0" applyNumberFormat="1" applyFont="1" applyFill="1" applyAlignment="1">
      <alignment horizontal="left" vertical="center"/>
    </xf>
    <xf numFmtId="3" fontId="10" fillId="0" borderId="1" xfId="0" applyNumberFormat="1" applyFont="1" applyBorder="1" applyAlignment="1">
      <alignment horizontal="right" vertical="center"/>
    </xf>
    <xf numFmtId="3" fontId="17" fillId="0" borderId="1" xfId="7" applyNumberFormat="1" applyFont="1" applyFill="1" applyBorder="1" applyAlignment="1">
      <alignment horizontal="left" vertical="center"/>
    </xf>
    <xf numFmtId="3" fontId="11" fillId="0" borderId="1" xfId="4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0" fontId="17" fillId="0" borderId="1" xfId="7" applyFont="1" applyFill="1" applyBorder="1" applyAlignment="1">
      <alignment horizontal="left" vertical="center"/>
    </xf>
    <xf numFmtId="0" fontId="12" fillId="0" borderId="1" xfId="0" applyFont="1" applyBorder="1" applyAlignment="1">
      <alignment horizontal="right" vertical="center"/>
    </xf>
    <xf numFmtId="3" fontId="11" fillId="0" borderId="1" xfId="2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164" fontId="12" fillId="0" borderId="1" xfId="4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8" fillId="0" borderId="1" xfId="4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vertical="center" wrapText="1"/>
    </xf>
    <xf numFmtId="1" fontId="8" fillId="0" borderId="1" xfId="0" applyNumberFormat="1" applyFont="1" applyBorder="1" applyAlignment="1">
      <alignment horizontal="right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6" fillId="0" borderId="1" xfId="4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4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14" fontId="24" fillId="0" borderId="1" xfId="1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horizontal="center" vertical="center" wrapText="1"/>
    </xf>
    <xf numFmtId="164" fontId="25" fillId="0" borderId="1" xfId="4" applyNumberFormat="1" applyFont="1" applyFill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3" fontId="14" fillId="0" borderId="1" xfId="1" applyNumberFormat="1" applyFont="1" applyFill="1" applyBorder="1" applyAlignment="1">
      <alignment vertical="center" wrapText="1"/>
    </xf>
    <xf numFmtId="3" fontId="16" fillId="0" borderId="1" xfId="3" applyNumberFormat="1" applyFont="1" applyFill="1" applyBorder="1" applyAlignment="1">
      <alignment horizontal="left" vertical="center"/>
    </xf>
    <xf numFmtId="3" fontId="11" fillId="0" borderId="1" xfId="2" applyNumberFormat="1" applyFont="1" applyBorder="1" applyAlignment="1">
      <alignment horizontal="left" vertical="center"/>
    </xf>
    <xf numFmtId="3" fontId="17" fillId="0" borderId="1" xfId="7" applyNumberFormat="1" applyFont="1" applyFill="1" applyBorder="1" applyAlignment="1">
      <alignment horizontal="left" vertical="center" wrapText="1"/>
    </xf>
    <xf numFmtId="1" fontId="12" fillId="0" borderId="1" xfId="2" applyNumberFormat="1" applyFont="1" applyBorder="1" applyAlignment="1">
      <alignment horizontal="right" vertical="center" wrapText="1"/>
    </xf>
    <xf numFmtId="164" fontId="12" fillId="0" borderId="1" xfId="4" applyNumberFormat="1" applyFont="1" applyFill="1" applyBorder="1" applyAlignment="1">
      <alignment horizontal="left" vertical="center"/>
    </xf>
    <xf numFmtId="3" fontId="17" fillId="0" borderId="1" xfId="3" applyNumberFormat="1" applyFont="1" applyFill="1" applyBorder="1" applyAlignment="1">
      <alignment horizontal="left" vertical="center" wrapText="1"/>
    </xf>
    <xf numFmtId="3" fontId="19" fillId="0" borderId="1" xfId="2" applyNumberFormat="1" applyFont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left" vertical="center"/>
    </xf>
    <xf numFmtId="1" fontId="13" fillId="2" borderId="1" xfId="1" applyNumberFormat="1" applyFont="1" applyFill="1" applyBorder="1" applyAlignment="1">
      <alignment horizontal="right" vertical="center"/>
    </xf>
    <xf numFmtId="1" fontId="14" fillId="2" borderId="1" xfId="0" applyNumberFormat="1" applyFont="1" applyFill="1" applyBorder="1" applyAlignment="1">
      <alignment horizontal="right" vertical="center"/>
    </xf>
    <xf numFmtId="14" fontId="15" fillId="2" borderId="1" xfId="1" applyNumberFormat="1" applyFont="1" applyFill="1" applyBorder="1" applyAlignment="1">
      <alignment horizontal="right" vertical="center" wrapText="1"/>
    </xf>
    <xf numFmtId="1" fontId="12" fillId="2" borderId="1" xfId="0" applyNumberFormat="1" applyFont="1" applyFill="1" applyBorder="1" applyAlignment="1">
      <alignment horizontal="right" vertical="center"/>
    </xf>
    <xf numFmtId="3" fontId="11" fillId="2" borderId="1" xfId="1" applyNumberFormat="1" applyFont="1" applyFill="1" applyBorder="1" applyAlignment="1">
      <alignment horizontal="left" vertical="center"/>
    </xf>
    <xf numFmtId="0" fontId="17" fillId="0" borderId="1" xfId="7" applyFont="1" applyFill="1" applyBorder="1"/>
    <xf numFmtId="3" fontId="16" fillId="0" borderId="1" xfId="3" applyNumberFormat="1" applyFont="1" applyFill="1" applyBorder="1" applyAlignment="1">
      <alignment horizontal="left" vertical="center" wrapText="1"/>
    </xf>
    <xf numFmtId="1" fontId="21" fillId="0" borderId="1" xfId="2" applyNumberFormat="1" applyFont="1" applyBorder="1" applyAlignment="1">
      <alignment horizontal="right" vertical="center" wrapText="1"/>
    </xf>
    <xf numFmtId="164" fontId="12" fillId="2" borderId="1" xfId="4" applyNumberFormat="1" applyFont="1" applyFill="1" applyBorder="1" applyAlignment="1">
      <alignment horizontal="right" vertical="center"/>
    </xf>
    <xf numFmtId="3" fontId="22" fillId="0" borderId="1" xfId="0" applyNumberFormat="1" applyFont="1" applyBorder="1" applyAlignment="1">
      <alignment horizontal="left" vertical="center"/>
    </xf>
    <xf numFmtId="3" fontId="13" fillId="0" borderId="1" xfId="0" quotePrefix="1" applyNumberFormat="1" applyFont="1" applyBorder="1" applyAlignment="1">
      <alignment horizontal="left" vertical="center"/>
    </xf>
    <xf numFmtId="3" fontId="15" fillId="2" borderId="1" xfId="1" applyNumberFormat="1" applyFont="1" applyFill="1" applyBorder="1" applyAlignment="1">
      <alignment horizontal="right" vertical="center" wrapText="1"/>
    </xf>
    <xf numFmtId="3" fontId="14" fillId="2" borderId="1" xfId="1" applyNumberFormat="1" applyFont="1" applyFill="1" applyBorder="1" applyAlignment="1">
      <alignment vertical="center" wrapText="1"/>
    </xf>
    <xf numFmtId="3" fontId="11" fillId="2" borderId="1" xfId="1" applyNumberFormat="1" applyFont="1" applyFill="1" applyBorder="1" applyAlignment="1">
      <alignment vertical="center"/>
    </xf>
    <xf numFmtId="164" fontId="11" fillId="2" borderId="1" xfId="4" applyNumberFormat="1" applyFont="1" applyFill="1" applyBorder="1" applyAlignment="1">
      <alignment horizontal="right" vertical="center"/>
    </xf>
    <xf numFmtId="3" fontId="17" fillId="2" borderId="1" xfId="3" applyNumberFormat="1" applyFont="1" applyFill="1" applyBorder="1" applyAlignment="1">
      <alignment horizontal="left" vertical="center"/>
    </xf>
    <xf numFmtId="164" fontId="11" fillId="0" borderId="1" xfId="4" applyNumberFormat="1" applyFont="1" applyBorder="1" applyAlignment="1">
      <alignment horizontal="right" vertical="center" wrapText="1"/>
    </xf>
    <xf numFmtId="3" fontId="16" fillId="0" borderId="1" xfId="3" applyNumberFormat="1" applyFont="1" applyBorder="1" applyAlignment="1">
      <alignment horizontal="left" vertical="center"/>
    </xf>
    <xf numFmtId="164" fontId="17" fillId="0" borderId="1" xfId="7" applyNumberFormat="1" applyFont="1" applyFill="1" applyBorder="1" applyAlignment="1">
      <alignment horizontal="left" vertical="center"/>
    </xf>
    <xf numFmtId="164" fontId="11" fillId="0" borderId="1" xfId="4" applyNumberFormat="1" applyFont="1" applyBorder="1" applyAlignment="1">
      <alignment horizontal="right" vertical="center"/>
    </xf>
    <xf numFmtId="3" fontId="11" fillId="0" borderId="1" xfId="1" applyNumberFormat="1" applyFont="1" applyBorder="1" applyAlignment="1">
      <alignment horizontal="left" vertical="center"/>
    </xf>
    <xf numFmtId="3" fontId="17" fillId="0" borderId="1" xfId="3" applyNumberFormat="1" applyFont="1" applyBorder="1" applyAlignment="1">
      <alignment horizontal="left" vertical="center"/>
    </xf>
    <xf numFmtId="0" fontId="13" fillId="0" borderId="1" xfId="0" applyFont="1" applyBorder="1"/>
    <xf numFmtId="3" fontId="11" fillId="0" borderId="1" xfId="1" applyNumberFormat="1" applyFont="1" applyFill="1" applyBorder="1" applyAlignment="1">
      <alignment vertical="center"/>
    </xf>
    <xf numFmtId="3" fontId="27" fillId="0" borderId="1" xfId="0" applyNumberFormat="1" applyFont="1" applyBorder="1" applyAlignment="1">
      <alignment horizontal="center" vertical="center"/>
    </xf>
    <xf numFmtId="164" fontId="27" fillId="0" borderId="1" xfId="4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3" fontId="11" fillId="0" borderId="1" xfId="4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wrapText="1"/>
    </xf>
    <xf numFmtId="14" fontId="8" fillId="0" borderId="1" xfId="0" applyNumberFormat="1" applyFont="1" applyBorder="1" applyAlignment="1">
      <alignment vertical="center" wrapText="1"/>
    </xf>
    <xf numFmtId="14" fontId="14" fillId="0" borderId="1" xfId="0" applyNumberFormat="1" applyFont="1" applyBorder="1" applyAlignment="1">
      <alignment vertical="center"/>
    </xf>
    <xf numFmtId="14" fontId="23" fillId="0" borderId="1" xfId="0" applyNumberFormat="1" applyFont="1" applyBorder="1" applyAlignment="1">
      <alignment vertical="center"/>
    </xf>
    <xf numFmtId="14" fontId="14" fillId="0" borderId="0" xfId="0" applyNumberFormat="1" applyFont="1" applyAlignment="1">
      <alignment vertical="center"/>
    </xf>
    <xf numFmtId="3" fontId="26" fillId="0" borderId="1" xfId="1" applyNumberFormat="1" applyFont="1" applyFill="1" applyBorder="1" applyAlignment="1">
      <alignment horizontal="left" vertical="center" wrapText="1"/>
    </xf>
  </cellXfs>
  <cellStyles count="8">
    <cellStyle name="0,0_x000d__x000a_NA_x000d__x000a_" xfId="5"/>
    <cellStyle name="Hipervínculo" xfId="3" builtinId="8"/>
    <cellStyle name="Hyperlink" xfId="7"/>
    <cellStyle name="Millares" xfId="4" builtinId="3"/>
    <cellStyle name="Millares [0]" xfId="1" builtinId="6"/>
    <cellStyle name="Millares 2 2" xfId="6"/>
    <cellStyle name="Normal" xfId="0" builtinId="0"/>
    <cellStyle name="Normal_Hoja2" xfId="2"/>
  </cellStyles>
  <dxfs count="0"/>
  <tableStyles count="0" defaultTableStyle="TableStyleMedium2" defaultPivotStyle="PivotStyleLight16"/>
  <colors>
    <mruColors>
      <color rgb="FFC9077A"/>
      <color rgb="FFC70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ristianhurtado5674@gmail.com" TargetMode="External"/><Relationship Id="rId21" Type="http://schemas.openxmlformats.org/officeDocument/2006/relationships/hyperlink" Target="mailto:allanacrystel@gmail.com" TargetMode="External"/><Relationship Id="rId42" Type="http://schemas.openxmlformats.org/officeDocument/2006/relationships/hyperlink" Target="mailto:sharitimportantes2025@gmail.com" TargetMode="External"/><Relationship Id="rId63" Type="http://schemas.openxmlformats.org/officeDocument/2006/relationships/hyperlink" Target="mailto:danielm11mg@gmail.com" TargetMode="External"/><Relationship Id="rId84" Type="http://schemas.openxmlformats.org/officeDocument/2006/relationships/hyperlink" Target="mailto:kathepulidotrabajosocial@gmail.com" TargetMode="External"/><Relationship Id="rId138" Type="http://schemas.openxmlformats.org/officeDocument/2006/relationships/hyperlink" Target="mailto:duberneya78@gmail.com" TargetMode="External"/><Relationship Id="rId107" Type="http://schemas.openxmlformats.org/officeDocument/2006/relationships/hyperlink" Target="mailto:piolin202@yahoo.com" TargetMode="External"/><Relationship Id="rId11" Type="http://schemas.openxmlformats.org/officeDocument/2006/relationships/hyperlink" Target="mailto:lindacc100@hotmail.com" TargetMode="External"/><Relationship Id="rId32" Type="http://schemas.openxmlformats.org/officeDocument/2006/relationships/hyperlink" Target="mailto:anyelasanmon1989@yahoo.com" TargetMode="External"/><Relationship Id="rId53" Type="http://schemas.openxmlformats.org/officeDocument/2006/relationships/hyperlink" Target="mailto:manjarresjuanmanuel@gmail.com" TargetMode="External"/><Relationship Id="rId74" Type="http://schemas.openxmlformats.org/officeDocument/2006/relationships/hyperlink" Target="mailto:andrewfch@gmail.com" TargetMode="External"/><Relationship Id="rId128" Type="http://schemas.openxmlformats.org/officeDocument/2006/relationships/hyperlink" Target="mailto:olgaluciaacostahernandez917@gmail.com" TargetMode="External"/><Relationship Id="rId149" Type="http://schemas.openxmlformats.org/officeDocument/2006/relationships/hyperlink" Target="mailto:linaginethcamacho7@gmail.com" TargetMode="External"/><Relationship Id="rId5" Type="http://schemas.openxmlformats.org/officeDocument/2006/relationships/hyperlink" Target="mailto:gremiosssalud@gmail.com" TargetMode="External"/><Relationship Id="rId95" Type="http://schemas.openxmlformats.org/officeDocument/2006/relationships/hyperlink" Target="mailto:silviaelenalvarez@gmail.com" TargetMode="External"/><Relationship Id="rId22" Type="http://schemas.openxmlformats.org/officeDocument/2006/relationships/hyperlink" Target="mailto:JUVA.BARAHONA@GMAIL.COM" TargetMode="External"/><Relationship Id="rId27" Type="http://schemas.openxmlformats.org/officeDocument/2006/relationships/hyperlink" Target="mailto:rudava93@gmail.com" TargetMode="External"/><Relationship Id="rId43" Type="http://schemas.openxmlformats.org/officeDocument/2006/relationships/hyperlink" Target="mailto:henryvanegas355@gmail.com" TargetMode="External"/><Relationship Id="rId48" Type="http://schemas.openxmlformats.org/officeDocument/2006/relationships/hyperlink" Target="mailto:luztovar86@hotmail.com" TargetMode="External"/><Relationship Id="rId64" Type="http://schemas.openxmlformats.org/officeDocument/2006/relationships/hyperlink" Target="mailto:psiavanebetetap1411@hotmail.com" TargetMode="External"/><Relationship Id="rId69" Type="http://schemas.openxmlformats.org/officeDocument/2006/relationships/hyperlink" Target="mailto:mayerlypadillac10@gmail.com" TargetMode="External"/><Relationship Id="rId113" Type="http://schemas.openxmlformats.org/officeDocument/2006/relationships/hyperlink" Target="mailto:miryamcaicedo86@gmail.com" TargetMode="External"/><Relationship Id="rId118" Type="http://schemas.openxmlformats.org/officeDocument/2006/relationships/hyperlink" Target="mailto:estfanyreyesgio@gmail.com" TargetMode="External"/><Relationship Id="rId134" Type="http://schemas.openxmlformats.org/officeDocument/2006/relationships/hyperlink" Target="mailto:angiecorzo16@gmail.com" TargetMode="External"/><Relationship Id="rId139" Type="http://schemas.openxmlformats.org/officeDocument/2006/relationships/hyperlink" Target="mailto:yudiunipamplona@hotmail.com" TargetMode="External"/><Relationship Id="rId80" Type="http://schemas.openxmlformats.org/officeDocument/2006/relationships/hyperlink" Target="mailto:andresfelipe0528@hotmail.com" TargetMode="External"/><Relationship Id="rId85" Type="http://schemas.openxmlformats.org/officeDocument/2006/relationships/hyperlink" Target="mailto:yeesplapin@hotmail.com" TargetMode="External"/><Relationship Id="rId150" Type="http://schemas.openxmlformats.org/officeDocument/2006/relationships/hyperlink" Target="mailto:cuervojuan05@gmail.com" TargetMode="External"/><Relationship Id="rId12" Type="http://schemas.openxmlformats.org/officeDocument/2006/relationships/hyperlink" Target="mailto:heidym.garcia@gmail.com" TargetMode="External"/><Relationship Id="rId17" Type="http://schemas.openxmlformats.org/officeDocument/2006/relationships/hyperlink" Target="mailto:esmeraldamejia962@yahoo.com" TargetMode="External"/><Relationship Id="rId33" Type="http://schemas.openxmlformats.org/officeDocument/2006/relationships/hyperlink" Target="mailto:clickpublicidadsas@gmail.com" TargetMode="External"/><Relationship Id="rId38" Type="http://schemas.openxmlformats.org/officeDocument/2006/relationships/hyperlink" Target="mailto:ordenado_jevg@yahoo.es" TargetMode="External"/><Relationship Id="rId59" Type="http://schemas.openxmlformats.org/officeDocument/2006/relationships/hyperlink" Target="mailto:zullydc1523jg@gmail.com" TargetMode="External"/><Relationship Id="rId103" Type="http://schemas.openxmlformats.org/officeDocument/2006/relationships/hyperlink" Target="mailto:ricardobotero8899@gmail.com" TargetMode="External"/><Relationship Id="rId108" Type="http://schemas.openxmlformats.org/officeDocument/2006/relationships/hyperlink" Target="mailto:luzandream386@gmail.com" TargetMode="External"/><Relationship Id="rId124" Type="http://schemas.openxmlformats.org/officeDocument/2006/relationships/hyperlink" Target="mailto:atilita26081987@gmail.com" TargetMode="External"/><Relationship Id="rId129" Type="http://schemas.openxmlformats.org/officeDocument/2006/relationships/hyperlink" Target="mailto:erikayantonella@hotmail.com" TargetMode="External"/><Relationship Id="rId54" Type="http://schemas.openxmlformats.org/officeDocument/2006/relationships/hyperlink" Target="mailto:kathevert20@gmail.com" TargetMode="External"/><Relationship Id="rId70" Type="http://schemas.openxmlformats.org/officeDocument/2006/relationships/hyperlink" Target="mailto:nellyf2024@gmail.com" TargetMode="External"/><Relationship Id="rId75" Type="http://schemas.openxmlformats.org/officeDocument/2006/relationships/hyperlink" Target="mailto:olgaluciaacostahernandez917@gmail.com" TargetMode="External"/><Relationship Id="rId91" Type="http://schemas.openxmlformats.org/officeDocument/2006/relationships/hyperlink" Target="mailto:diegovasquezc7@gmail.com" TargetMode="External"/><Relationship Id="rId96" Type="http://schemas.openxmlformats.org/officeDocument/2006/relationships/hyperlink" Target="mailto:lorenazp93@gmail.com" TargetMode="External"/><Relationship Id="rId140" Type="http://schemas.openxmlformats.org/officeDocument/2006/relationships/hyperlink" Target="mailto:maidali1964@gmail.com" TargetMode="External"/><Relationship Id="rId145" Type="http://schemas.openxmlformats.org/officeDocument/2006/relationships/hyperlink" Target="mailto:saenzdiana09912@gmail.com" TargetMode="External"/><Relationship Id="rId1" Type="http://schemas.openxmlformats.org/officeDocument/2006/relationships/hyperlink" Target="mailto:jorgesarmiento008@hotmail.com" TargetMode="External"/><Relationship Id="rId6" Type="http://schemas.openxmlformats.org/officeDocument/2006/relationships/hyperlink" Target="mailto:duberneygarcia06@gmail.com" TargetMode="External"/><Relationship Id="rId23" Type="http://schemas.openxmlformats.org/officeDocument/2006/relationships/hyperlink" Target="mailto:deicyalvarez01@gmail.com" TargetMode="External"/><Relationship Id="rId28" Type="http://schemas.openxmlformats.org/officeDocument/2006/relationships/hyperlink" Target="mailto:estebandavid156@gmail.com" TargetMode="External"/><Relationship Id="rId49" Type="http://schemas.openxmlformats.org/officeDocument/2006/relationships/hyperlink" Target="mailto:angiekds622@gmail.com" TargetMode="External"/><Relationship Id="rId114" Type="http://schemas.openxmlformats.org/officeDocument/2006/relationships/hyperlink" Target="mailto:ramonayanezortga@gmail.com" TargetMode="External"/><Relationship Id="rId119" Type="http://schemas.openxmlformats.org/officeDocument/2006/relationships/hyperlink" Target="mailto:leydirodriguez763@gmail.com" TargetMode="External"/><Relationship Id="rId44" Type="http://schemas.openxmlformats.org/officeDocument/2006/relationships/hyperlink" Target="mailto:duvancaldas4@gmail.com" TargetMode="External"/><Relationship Id="rId60" Type="http://schemas.openxmlformats.org/officeDocument/2006/relationships/hyperlink" Target="mailto:bocanegracamila99@gmail.com" TargetMode="External"/><Relationship Id="rId65" Type="http://schemas.openxmlformats.org/officeDocument/2006/relationships/hyperlink" Target="mailto:liseth.cp2014@gmail.com" TargetMode="External"/><Relationship Id="rId81" Type="http://schemas.openxmlformats.org/officeDocument/2006/relationships/hyperlink" Target="mailto:yuricita26@hotmail.com" TargetMode="External"/><Relationship Id="rId86" Type="http://schemas.openxmlformats.org/officeDocument/2006/relationships/hyperlink" Target="mailto:angelhrtado@hotmail.com" TargetMode="External"/><Relationship Id="rId130" Type="http://schemas.openxmlformats.org/officeDocument/2006/relationships/hyperlink" Target="mailto:isabeltalero4@gmail.com" TargetMode="External"/><Relationship Id="rId135" Type="http://schemas.openxmlformats.org/officeDocument/2006/relationships/hyperlink" Target="mailto:catamery-92@hotmail.com" TargetMode="External"/><Relationship Id="rId13" Type="http://schemas.openxmlformats.org/officeDocument/2006/relationships/hyperlink" Target="mailto:kortizgon2002@gmail.com" TargetMode="External"/><Relationship Id="rId18" Type="http://schemas.openxmlformats.org/officeDocument/2006/relationships/hyperlink" Target="mailto:vivianalinaresariza@hotmail.com" TargetMode="External"/><Relationship Id="rId39" Type="http://schemas.openxmlformats.org/officeDocument/2006/relationships/hyperlink" Target="mailto:yennyscorpio@hotmail.com" TargetMode="External"/><Relationship Id="rId109" Type="http://schemas.openxmlformats.org/officeDocument/2006/relationships/hyperlink" Target="mailto:elransara484@gmail.com" TargetMode="External"/><Relationship Id="rId34" Type="http://schemas.openxmlformats.org/officeDocument/2006/relationships/hyperlink" Target="mailto:cs0884889@gmail.com" TargetMode="External"/><Relationship Id="rId50" Type="http://schemas.openxmlformats.org/officeDocument/2006/relationships/hyperlink" Target="mailto:jtorres2008@gmail.com" TargetMode="External"/><Relationship Id="rId55" Type="http://schemas.openxmlformats.org/officeDocument/2006/relationships/hyperlink" Target="mailto:kellyginethleon2000@gmail.com" TargetMode="External"/><Relationship Id="rId76" Type="http://schemas.openxmlformats.org/officeDocument/2006/relationships/hyperlink" Target="mailto:fgaitansierraK@hotmail.com" TargetMode="External"/><Relationship Id="rId97" Type="http://schemas.openxmlformats.org/officeDocument/2006/relationships/hyperlink" Target="mailto:jenniferbernal02@gmail.com" TargetMode="External"/><Relationship Id="rId104" Type="http://schemas.openxmlformats.org/officeDocument/2006/relationships/hyperlink" Target="mailto:ericayantonella@hotmail.cpm" TargetMode="External"/><Relationship Id="rId120" Type="http://schemas.openxmlformats.org/officeDocument/2006/relationships/hyperlink" Target="mailto:antony291990@hotmail.com" TargetMode="External"/><Relationship Id="rId125" Type="http://schemas.openxmlformats.org/officeDocument/2006/relationships/hyperlink" Target="mailto:mariayinedjimenezherrera@gmail.com" TargetMode="External"/><Relationship Id="rId141" Type="http://schemas.openxmlformats.org/officeDocument/2006/relationships/hyperlink" Target="mailto:melidasaurez1956@gmail.com" TargetMode="External"/><Relationship Id="rId146" Type="http://schemas.openxmlformats.org/officeDocument/2006/relationships/hyperlink" Target="mailto:yinethesperanzaV@gmail.com" TargetMode="External"/><Relationship Id="rId7" Type="http://schemas.openxmlformats.org/officeDocument/2006/relationships/hyperlink" Target="mailto:caritogonzalez1602@gmail.com" TargetMode="External"/><Relationship Id="rId71" Type="http://schemas.openxmlformats.org/officeDocument/2006/relationships/hyperlink" Target="mailto:beltransara484@gmail.com" TargetMode="External"/><Relationship Id="rId92" Type="http://schemas.openxmlformats.org/officeDocument/2006/relationships/hyperlink" Target="mailto:yina.ymg@gmail.com" TargetMode="External"/><Relationship Id="rId2" Type="http://schemas.openxmlformats.org/officeDocument/2006/relationships/hyperlink" Target="mailto:interventoria232017@gmail.com" TargetMode="External"/><Relationship Id="rId29" Type="http://schemas.openxmlformats.org/officeDocument/2006/relationships/hyperlink" Target="mailto:carlosalzate223@gmail.com" TargetMode="External"/><Relationship Id="rId24" Type="http://schemas.openxmlformats.org/officeDocument/2006/relationships/hyperlink" Target="mailto:danielaalvarado602@gmail.com" TargetMode="External"/><Relationship Id="rId40" Type="http://schemas.openxmlformats.org/officeDocument/2006/relationships/hyperlink" Target="mailto:maicolmenor484@gmail.com" TargetMode="External"/><Relationship Id="rId45" Type="http://schemas.openxmlformats.org/officeDocument/2006/relationships/hyperlink" Target="mailto:yeseniaok2@hotmail.com" TargetMode="External"/><Relationship Id="rId66" Type="http://schemas.openxmlformats.org/officeDocument/2006/relationships/hyperlink" Target="mailto:jecm280@gmail.com" TargetMode="External"/><Relationship Id="rId87" Type="http://schemas.openxmlformats.org/officeDocument/2006/relationships/hyperlink" Target="mailto:danycardenas1526@gmail.com" TargetMode="External"/><Relationship Id="rId110" Type="http://schemas.openxmlformats.org/officeDocument/2006/relationships/hyperlink" Target="mailto:marofilia57@gmail.com" TargetMode="External"/><Relationship Id="rId115" Type="http://schemas.openxmlformats.org/officeDocument/2006/relationships/hyperlink" Target="mailto:rositagarciaperez4250@gmail.com" TargetMode="External"/><Relationship Id="rId131" Type="http://schemas.openxmlformats.org/officeDocument/2006/relationships/hyperlink" Target="mailto:isabeltalero4@gmail.com" TargetMode="External"/><Relationship Id="rId136" Type="http://schemas.openxmlformats.org/officeDocument/2006/relationships/hyperlink" Target="mailto:jorgepbarrera38@gmail.com" TargetMode="External"/><Relationship Id="rId61" Type="http://schemas.openxmlformats.org/officeDocument/2006/relationships/hyperlink" Target="mailto:yulianandrea2001sanchez@gmail.com" TargetMode="External"/><Relationship Id="rId82" Type="http://schemas.openxmlformats.org/officeDocument/2006/relationships/hyperlink" Target="mailto:asmedo.adm2020@gmail.com" TargetMode="External"/><Relationship Id="rId19" Type="http://schemas.openxmlformats.org/officeDocument/2006/relationships/hyperlink" Target="mailto:ye-kita2009@hotmail.com" TargetMode="External"/><Relationship Id="rId14" Type="http://schemas.openxmlformats.org/officeDocument/2006/relationships/hyperlink" Target="mailto:damaris.ovalle2015@gmail.com" TargetMode="External"/><Relationship Id="rId30" Type="http://schemas.openxmlformats.org/officeDocument/2006/relationships/hyperlink" Target="mailto:leidyperez_2007@hotmail.com" TargetMode="External"/><Relationship Id="rId35" Type="http://schemas.openxmlformats.org/officeDocument/2006/relationships/hyperlink" Target="mailto:acano@syac.net.co" TargetMode="External"/><Relationship Id="rId56" Type="http://schemas.openxmlformats.org/officeDocument/2006/relationships/hyperlink" Target="mailto:geencia@rodriangel.com" TargetMode="External"/><Relationship Id="rId77" Type="http://schemas.openxmlformats.org/officeDocument/2006/relationships/hyperlink" Target="mailto:flgs_0112@yahoo.es" TargetMode="External"/><Relationship Id="rId100" Type="http://schemas.openxmlformats.org/officeDocument/2006/relationships/hyperlink" Target="mailto:carmenjuespinosa@gmail.com" TargetMode="External"/><Relationship Id="rId105" Type="http://schemas.openxmlformats.org/officeDocument/2006/relationships/hyperlink" Target="mailto:mzfandi&#241;o@misena.edu.co" TargetMode="External"/><Relationship Id="rId126" Type="http://schemas.openxmlformats.org/officeDocument/2006/relationships/hyperlink" Target="mailto:dianacavape@hotmail.com" TargetMode="External"/><Relationship Id="rId147" Type="http://schemas.openxmlformats.org/officeDocument/2006/relationships/hyperlink" Target="mailto:claumile2024@gmail.com" TargetMode="External"/><Relationship Id="rId8" Type="http://schemas.openxmlformats.org/officeDocument/2006/relationships/hyperlink" Target="mailto:luisalgarra07@gmail.com" TargetMode="External"/><Relationship Id="rId51" Type="http://schemas.openxmlformats.org/officeDocument/2006/relationships/hyperlink" Target="mailto:jeefffeer98@gmail.com" TargetMode="External"/><Relationship Id="rId72" Type="http://schemas.openxmlformats.org/officeDocument/2006/relationships/hyperlink" Target="mailto:yanubihenao@gmail.com" TargetMode="External"/><Relationship Id="rId93" Type="http://schemas.openxmlformats.org/officeDocument/2006/relationships/hyperlink" Target="mailto:jeisonsilva2581@gmail.com" TargetMode="External"/><Relationship Id="rId98" Type="http://schemas.openxmlformats.org/officeDocument/2006/relationships/hyperlink" Target="mailto:marybella1960@hotmail.com" TargetMode="External"/><Relationship Id="rId121" Type="http://schemas.openxmlformats.org/officeDocument/2006/relationships/hyperlink" Target="mailto:fernandoromero23@gmail.com" TargetMode="External"/><Relationship Id="rId142" Type="http://schemas.openxmlformats.org/officeDocument/2006/relationships/hyperlink" Target="mailto:albagerpedomo@gmail.com" TargetMode="External"/><Relationship Id="rId3" Type="http://schemas.openxmlformats.org/officeDocument/2006/relationships/hyperlink" Target="mailto:laborandosalud1@gmail.com" TargetMode="External"/><Relationship Id="rId25" Type="http://schemas.openxmlformats.org/officeDocument/2006/relationships/hyperlink" Target="mailto:ylucumic@hotmail.com" TargetMode="External"/><Relationship Id="rId46" Type="http://schemas.openxmlformats.org/officeDocument/2006/relationships/hyperlink" Target="mailto:felipe9619@hotmail.com" TargetMode="External"/><Relationship Id="rId67" Type="http://schemas.openxmlformats.org/officeDocument/2006/relationships/hyperlink" Target="mailto:sadyreyes20@gmail.com" TargetMode="External"/><Relationship Id="rId116" Type="http://schemas.openxmlformats.org/officeDocument/2006/relationships/hyperlink" Target="mailto:alvarezsally49@gmail.com" TargetMode="External"/><Relationship Id="rId137" Type="http://schemas.openxmlformats.org/officeDocument/2006/relationships/hyperlink" Target="mailto:yeimy-mile@hotmail.com" TargetMode="External"/><Relationship Id="rId20" Type="http://schemas.openxmlformats.org/officeDocument/2006/relationships/hyperlink" Target="mailto:aolanyi11-15@hotmail.com" TargetMode="External"/><Relationship Id="rId41" Type="http://schemas.openxmlformats.org/officeDocument/2006/relationships/hyperlink" Target="mailto:berno.mu&#241;oz@gmail.com" TargetMode="External"/><Relationship Id="rId62" Type="http://schemas.openxmlformats.org/officeDocument/2006/relationships/hyperlink" Target="mailto:luisgabrilhurtdocardenas@gmail.com" TargetMode="External"/><Relationship Id="rId83" Type="http://schemas.openxmlformats.org/officeDocument/2006/relationships/hyperlink" Target="mailto:ana2219822@hotmail.com" TargetMode="External"/><Relationship Id="rId88" Type="http://schemas.openxmlformats.org/officeDocument/2006/relationships/hyperlink" Target="mailto:kariscruzaguillon7@gmail.com" TargetMode="External"/><Relationship Id="rId111" Type="http://schemas.openxmlformats.org/officeDocument/2006/relationships/hyperlink" Target="mailto:nancyhuru29@gmail.com" TargetMode="External"/><Relationship Id="rId132" Type="http://schemas.openxmlformats.org/officeDocument/2006/relationships/hyperlink" Target="mailto:lorenajss86223019@gmail.com" TargetMode="External"/><Relationship Id="rId15" Type="http://schemas.openxmlformats.org/officeDocument/2006/relationships/hyperlink" Target="mailto:dj0468583@gmail.com" TargetMode="External"/><Relationship Id="rId36" Type="http://schemas.openxmlformats.org/officeDocument/2006/relationships/hyperlink" Target="mailto:alexandragonzalezenciso@gmail.com" TargetMode="External"/><Relationship Id="rId57" Type="http://schemas.openxmlformats.org/officeDocument/2006/relationships/hyperlink" Target="mailto:guygodoy0626@hotmail.com" TargetMode="External"/><Relationship Id="rId106" Type="http://schemas.openxmlformats.org/officeDocument/2006/relationships/hyperlink" Target="mailto:torresgeraldine159@gmail.com" TargetMode="External"/><Relationship Id="rId127" Type="http://schemas.openxmlformats.org/officeDocument/2006/relationships/hyperlink" Target="mailto:isairiasyuliana1@gmail.com" TargetMode="External"/><Relationship Id="rId10" Type="http://schemas.openxmlformats.org/officeDocument/2006/relationships/hyperlink" Target="mailto:ediliavg22@gmail.com" TargetMode="External"/><Relationship Id="rId31" Type="http://schemas.openxmlformats.org/officeDocument/2006/relationships/hyperlink" Target="mailto:romimo1026@gmail.com" TargetMode="External"/><Relationship Id="rId52" Type="http://schemas.openxmlformats.org/officeDocument/2006/relationships/hyperlink" Target="mailto:jesuscristomisalvadorDIOS@Gmail.com" TargetMode="External"/><Relationship Id="rId73" Type="http://schemas.openxmlformats.org/officeDocument/2006/relationships/hyperlink" Target="mailto:lisbethcorredo@gmail.com" TargetMode="External"/><Relationship Id="rId78" Type="http://schemas.openxmlformats.org/officeDocument/2006/relationships/hyperlink" Target="mailto:yadivargas245@gmail.com" TargetMode="External"/><Relationship Id="rId94" Type="http://schemas.openxmlformats.org/officeDocument/2006/relationships/hyperlink" Target="mailto:jeanchima14@gmail.com" TargetMode="External"/><Relationship Id="rId99" Type="http://schemas.openxmlformats.org/officeDocument/2006/relationships/hyperlink" Target="mailto:maryluzcuervo@hotmail.com" TargetMode="External"/><Relationship Id="rId101" Type="http://schemas.openxmlformats.org/officeDocument/2006/relationships/hyperlink" Target="mailto:ceciliamu0975@gmailc.om" TargetMode="External"/><Relationship Id="rId122" Type="http://schemas.openxmlformats.org/officeDocument/2006/relationships/hyperlink" Target="mailto:lucero.1967@gmail.com" TargetMode="External"/><Relationship Id="rId143" Type="http://schemas.openxmlformats.org/officeDocument/2006/relationships/hyperlink" Target="mailto:maryuryariza25@gmail.com" TargetMode="External"/><Relationship Id="rId148" Type="http://schemas.openxmlformats.org/officeDocument/2006/relationships/hyperlink" Target="mailto:luzmaryrivera89@gmail.com" TargetMode="External"/><Relationship Id="rId4" Type="http://schemas.openxmlformats.org/officeDocument/2006/relationships/hyperlink" Target="mailto:ingeniriaarquitectura@iahospitalaria.com" TargetMode="External"/><Relationship Id="rId9" Type="http://schemas.openxmlformats.org/officeDocument/2006/relationships/hyperlink" Target="mailto:linaconejo06@gmail.com" TargetMode="External"/><Relationship Id="rId26" Type="http://schemas.openxmlformats.org/officeDocument/2006/relationships/hyperlink" Target="mailto:yurivivianasanchez06@gmail.com" TargetMode="External"/><Relationship Id="rId47" Type="http://schemas.openxmlformats.org/officeDocument/2006/relationships/hyperlink" Target="mailto:joel.tovar08@gmail.com" TargetMode="External"/><Relationship Id="rId68" Type="http://schemas.openxmlformats.org/officeDocument/2006/relationships/hyperlink" Target="mailto:mn6470543@gmail.com" TargetMode="External"/><Relationship Id="rId89" Type="http://schemas.openxmlformats.org/officeDocument/2006/relationships/hyperlink" Target="mailto:pagut2@gmail.com" TargetMode="External"/><Relationship Id="rId112" Type="http://schemas.openxmlformats.org/officeDocument/2006/relationships/hyperlink" Target="mailto:yentquez.128@gmail.com" TargetMode="External"/><Relationship Id="rId133" Type="http://schemas.openxmlformats.org/officeDocument/2006/relationships/hyperlink" Target="mailto:charymora2001@gmail.com" TargetMode="External"/><Relationship Id="rId16" Type="http://schemas.openxmlformats.org/officeDocument/2006/relationships/hyperlink" Target="mailto:angelicaboterorincon@gmail.com" TargetMode="External"/><Relationship Id="rId37" Type="http://schemas.openxmlformats.org/officeDocument/2006/relationships/hyperlink" Target="mailto:josearango_2018@outlook.com" TargetMode="External"/><Relationship Id="rId58" Type="http://schemas.openxmlformats.org/officeDocument/2006/relationships/hyperlink" Target="mailto:miguelarmando@outlook.es" TargetMode="External"/><Relationship Id="rId79" Type="http://schemas.openxmlformats.org/officeDocument/2006/relationships/hyperlink" Target="mailto:longie202@hotmail.com" TargetMode="External"/><Relationship Id="rId102" Type="http://schemas.openxmlformats.org/officeDocument/2006/relationships/hyperlink" Target="mailto:robinsonaloaiza@gmail.com" TargetMode="External"/><Relationship Id="rId123" Type="http://schemas.openxmlformats.org/officeDocument/2006/relationships/hyperlink" Target="mailto:paolasaraacos11@hotmail.com" TargetMode="External"/><Relationship Id="rId144" Type="http://schemas.openxmlformats.org/officeDocument/2006/relationships/hyperlink" Target="mailto:limquezadam@unal.edu.co" TargetMode="External"/><Relationship Id="rId90" Type="http://schemas.openxmlformats.org/officeDocument/2006/relationships/hyperlink" Target="mailto:arnold8802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K162"/>
  <sheetViews>
    <sheetView tabSelected="1" zoomScaleNormal="100" workbookViewId="0">
      <pane xSplit="1" ySplit="1" topLeftCell="B2" activePane="bottomRight" state="frozen"/>
      <selection pane="topRight"/>
      <selection pane="bottomLeft"/>
      <selection pane="bottomRight" activeCell="E15" sqref="E15"/>
    </sheetView>
  </sheetViews>
  <sheetFormatPr baseColWidth="10" defaultColWidth="9.140625" defaultRowHeight="18" x14ac:dyDescent="0.25"/>
  <cols>
    <col min="1" max="1" width="9.5703125" style="11" customWidth="1"/>
    <col min="2" max="2" width="10.7109375" style="12" customWidth="1"/>
    <col min="3" max="3" width="13" style="13" customWidth="1"/>
    <col min="4" max="4" width="69.28515625" style="8" customWidth="1"/>
    <col min="5" max="5" width="17.5703125" style="14" customWidth="1"/>
    <col min="6" max="6" width="15.7109375" style="15" customWidth="1"/>
    <col min="7" max="7" width="17.7109375" style="16" customWidth="1"/>
    <col min="8" max="8" width="15.140625" style="17" customWidth="1"/>
    <col min="9" max="9" width="7.140625" style="18" customWidth="1"/>
    <col min="10" max="10" width="14.28515625" style="19" customWidth="1"/>
    <col min="11" max="11" width="15.5703125" style="10" customWidth="1"/>
    <col min="12" max="12" width="47.140625" style="3" customWidth="1"/>
    <col min="13" max="13" width="14.85546875" style="4" customWidth="1"/>
    <col min="14" max="14" width="19.7109375" style="5" customWidth="1"/>
    <col min="15" max="15" width="37" style="6" customWidth="1"/>
    <col min="16" max="16" width="12.140625" style="7" customWidth="1"/>
    <col min="17" max="17" width="12.85546875" style="2" customWidth="1"/>
    <col min="18" max="18" width="13.7109375" style="20" customWidth="1"/>
    <col min="19" max="19" width="31.28515625" style="13" customWidth="1"/>
    <col min="20" max="20" width="20.42578125" style="13" customWidth="1"/>
    <col min="21" max="21" width="12" style="2" customWidth="1"/>
    <col min="22" max="22" width="10.140625" style="45" customWidth="1"/>
    <col min="23" max="23" width="6.7109375" style="21" customWidth="1"/>
    <col min="24" max="24" width="12.140625" style="22" customWidth="1"/>
    <col min="25" max="25" width="13.42578125" style="146" customWidth="1"/>
    <col min="26" max="26" width="8" style="49" customWidth="1"/>
    <col min="27" max="27" width="14" style="51" customWidth="1"/>
    <col min="28" max="28" width="7" style="53" customWidth="1"/>
    <col min="29" max="29" width="7.7109375" style="53" customWidth="1"/>
    <col min="30" max="30" width="14.42578125" style="52" customWidth="1"/>
    <col min="31" max="32" width="7" style="53" customWidth="1"/>
    <col min="33" max="33" width="17.42578125" style="54" customWidth="1"/>
    <col min="34" max="34" width="13.85546875" style="62" customWidth="1"/>
    <col min="35" max="35" width="81.7109375" style="50" customWidth="1"/>
    <col min="36" max="36" width="18.5703125" style="64" bestFit="1" customWidth="1"/>
    <col min="37" max="37" width="22.85546875" style="13" customWidth="1"/>
    <col min="38" max="38" width="6" style="2" bestFit="1" customWidth="1"/>
    <col min="39" max="39" width="3.140625" style="2" bestFit="1" customWidth="1"/>
    <col min="40" max="16384" width="9.140625" style="2"/>
  </cols>
  <sheetData>
    <row r="1" spans="1:37" s="1" customFormat="1" ht="39" customHeight="1" x14ac:dyDescent="0.25">
      <c r="A1" s="78" t="s">
        <v>0</v>
      </c>
      <c r="B1" s="79" t="s">
        <v>1</v>
      </c>
      <c r="C1" s="80" t="s">
        <v>2</v>
      </c>
      <c r="D1" s="81" t="s">
        <v>3</v>
      </c>
      <c r="E1" s="82" t="s">
        <v>4</v>
      </c>
      <c r="F1" s="83" t="s">
        <v>5</v>
      </c>
      <c r="G1" s="84" t="s">
        <v>6</v>
      </c>
      <c r="H1" s="85" t="s">
        <v>7</v>
      </c>
      <c r="I1" s="86" t="s">
        <v>8</v>
      </c>
      <c r="J1" s="87" t="s">
        <v>9</v>
      </c>
      <c r="K1" s="88" t="s">
        <v>10</v>
      </c>
      <c r="L1" s="89" t="s">
        <v>11</v>
      </c>
      <c r="M1" s="90" t="s">
        <v>12</v>
      </c>
      <c r="N1" s="91" t="s">
        <v>13</v>
      </c>
      <c r="O1" s="80" t="s">
        <v>14</v>
      </c>
      <c r="P1" s="92" t="s">
        <v>15</v>
      </c>
      <c r="Q1" s="78" t="s">
        <v>16</v>
      </c>
      <c r="R1" s="93" t="s">
        <v>17</v>
      </c>
      <c r="S1" s="94" t="s">
        <v>18</v>
      </c>
      <c r="T1" s="95" t="s">
        <v>19</v>
      </c>
      <c r="U1" s="78" t="s">
        <v>20</v>
      </c>
      <c r="V1" s="96" t="s">
        <v>21</v>
      </c>
      <c r="W1" s="97" t="s">
        <v>22</v>
      </c>
      <c r="X1" s="98" t="s">
        <v>23</v>
      </c>
      <c r="Y1" s="143" t="s">
        <v>24</v>
      </c>
      <c r="Z1" s="99" t="s">
        <v>25</v>
      </c>
      <c r="AA1" s="100" t="s">
        <v>26</v>
      </c>
      <c r="AB1" s="101" t="s">
        <v>27</v>
      </c>
      <c r="AC1" s="101" t="s">
        <v>28</v>
      </c>
      <c r="AD1" s="102" t="s">
        <v>29</v>
      </c>
      <c r="AE1" s="101" t="s">
        <v>30</v>
      </c>
      <c r="AF1" s="101" t="s">
        <v>31</v>
      </c>
      <c r="AG1" s="103" t="s">
        <v>32</v>
      </c>
      <c r="AH1" s="104" t="s">
        <v>33</v>
      </c>
      <c r="AI1" s="61" t="s">
        <v>34</v>
      </c>
      <c r="AJ1" s="63"/>
      <c r="AK1" s="66"/>
    </row>
    <row r="2" spans="1:37" x14ac:dyDescent="0.25">
      <c r="A2" s="68">
        <v>461</v>
      </c>
      <c r="B2" s="23">
        <v>45722</v>
      </c>
      <c r="C2" s="24" t="s">
        <v>35</v>
      </c>
      <c r="D2" s="25" t="s">
        <v>445</v>
      </c>
      <c r="E2" s="26">
        <v>20000000</v>
      </c>
      <c r="F2" s="27">
        <v>5000000</v>
      </c>
      <c r="G2" s="28" t="s">
        <v>339</v>
      </c>
      <c r="H2" s="29" t="s">
        <v>51</v>
      </c>
      <c r="I2" s="30">
        <v>614</v>
      </c>
      <c r="J2" s="31">
        <v>45714</v>
      </c>
      <c r="K2" s="32">
        <v>200000000</v>
      </c>
      <c r="L2" s="33" t="s">
        <v>446</v>
      </c>
      <c r="M2" s="34">
        <v>1120561571</v>
      </c>
      <c r="N2" s="35" t="s">
        <v>40</v>
      </c>
      <c r="O2" s="69" t="s">
        <v>447</v>
      </c>
      <c r="P2" s="36">
        <v>3123627703</v>
      </c>
      <c r="Q2" s="37" t="s">
        <v>42</v>
      </c>
      <c r="R2" s="38">
        <v>80031820</v>
      </c>
      <c r="S2" s="24" t="s">
        <v>448</v>
      </c>
      <c r="T2" s="24" t="s">
        <v>198</v>
      </c>
      <c r="U2" s="37" t="s">
        <v>45</v>
      </c>
      <c r="V2" s="44" t="s">
        <v>46</v>
      </c>
      <c r="W2" s="39">
        <v>4</v>
      </c>
      <c r="X2" s="40">
        <v>45722</v>
      </c>
      <c r="Y2" s="145">
        <v>45843</v>
      </c>
      <c r="Z2" s="48">
        <v>1122</v>
      </c>
      <c r="AA2" s="55"/>
      <c r="AB2" s="56"/>
      <c r="AC2" s="56"/>
      <c r="AD2" s="57"/>
      <c r="AE2" s="56"/>
      <c r="AF2" s="56"/>
      <c r="AG2" s="58"/>
      <c r="AH2" s="59"/>
      <c r="AI2" s="60"/>
    </row>
    <row r="3" spans="1:37" x14ac:dyDescent="0.25">
      <c r="A3" s="68">
        <v>462</v>
      </c>
      <c r="B3" s="23">
        <v>45723</v>
      </c>
      <c r="C3" s="24" t="s">
        <v>35</v>
      </c>
      <c r="D3" s="25" t="s">
        <v>437</v>
      </c>
      <c r="E3" s="26">
        <v>16000000</v>
      </c>
      <c r="F3" s="27">
        <v>4000000</v>
      </c>
      <c r="G3" s="28" t="s">
        <v>50</v>
      </c>
      <c r="H3" s="29" t="s">
        <v>51</v>
      </c>
      <c r="I3" s="30">
        <v>604</v>
      </c>
      <c r="J3" s="31">
        <v>45708</v>
      </c>
      <c r="K3" s="32">
        <v>16000000</v>
      </c>
      <c r="L3" s="33" t="s">
        <v>296</v>
      </c>
      <c r="M3" s="42">
        <v>47435716</v>
      </c>
      <c r="N3" s="24" t="s">
        <v>203</v>
      </c>
      <c r="O3" s="120" t="s">
        <v>297</v>
      </c>
      <c r="P3" s="121">
        <v>3124641221</v>
      </c>
      <c r="Q3" s="37" t="s">
        <v>42</v>
      </c>
      <c r="R3" s="38">
        <v>22658840</v>
      </c>
      <c r="S3" s="24" t="s">
        <v>298</v>
      </c>
      <c r="T3" s="24" t="s">
        <v>299</v>
      </c>
      <c r="U3" s="37" t="s">
        <v>45</v>
      </c>
      <c r="V3" s="44" t="s">
        <v>104</v>
      </c>
      <c r="W3" s="39">
        <v>115</v>
      </c>
      <c r="X3" s="40">
        <v>45723</v>
      </c>
      <c r="Y3" s="145">
        <v>45838</v>
      </c>
      <c r="Z3" s="48">
        <v>1123</v>
      </c>
      <c r="AA3" s="55"/>
      <c r="AB3" s="56"/>
      <c r="AC3" s="56"/>
      <c r="AD3" s="57"/>
      <c r="AE3" s="56"/>
      <c r="AF3" s="56"/>
      <c r="AG3" s="58"/>
      <c r="AH3" s="59"/>
      <c r="AI3" s="60"/>
    </row>
    <row r="4" spans="1:37" x14ac:dyDescent="0.25">
      <c r="A4" s="68">
        <v>463</v>
      </c>
      <c r="B4" s="23">
        <v>45726</v>
      </c>
      <c r="C4" s="24" t="s">
        <v>35</v>
      </c>
      <c r="D4" s="25" t="s">
        <v>47</v>
      </c>
      <c r="E4" s="26">
        <v>6516900</v>
      </c>
      <c r="F4" s="27">
        <v>1671000</v>
      </c>
      <c r="G4" s="28" t="s">
        <v>153</v>
      </c>
      <c r="H4" s="29" t="s">
        <v>38</v>
      </c>
      <c r="I4" s="30">
        <v>616</v>
      </c>
      <c r="J4" s="31">
        <v>45715</v>
      </c>
      <c r="K4" s="32">
        <v>6684000</v>
      </c>
      <c r="L4" s="137" t="s">
        <v>449</v>
      </c>
      <c r="M4" s="34">
        <v>41241953</v>
      </c>
      <c r="N4" s="35" t="s">
        <v>40</v>
      </c>
      <c r="O4" s="69" t="s">
        <v>450</v>
      </c>
      <c r="P4" s="36">
        <v>3117382520</v>
      </c>
      <c r="Q4" s="37" t="s">
        <v>42</v>
      </c>
      <c r="R4" s="38">
        <v>30042569</v>
      </c>
      <c r="S4" s="24" t="s">
        <v>316</v>
      </c>
      <c r="T4" s="24" t="s">
        <v>317</v>
      </c>
      <c r="U4" s="37" t="s">
        <v>45</v>
      </c>
      <c r="V4" s="44" t="s">
        <v>104</v>
      </c>
      <c r="W4" s="39">
        <v>112</v>
      </c>
      <c r="X4" s="40">
        <v>45726</v>
      </c>
      <c r="Y4" s="145">
        <v>45838</v>
      </c>
      <c r="Z4" s="48">
        <v>1131</v>
      </c>
      <c r="AA4" s="55"/>
      <c r="AB4" s="56"/>
      <c r="AC4" s="56"/>
      <c r="AD4" s="57"/>
      <c r="AE4" s="56"/>
      <c r="AF4" s="56"/>
      <c r="AG4" s="58"/>
      <c r="AH4" s="59"/>
      <c r="AI4" s="60"/>
    </row>
    <row r="5" spans="1:37" x14ac:dyDescent="0.25">
      <c r="A5" s="68">
        <v>464</v>
      </c>
      <c r="B5" s="23">
        <v>45726</v>
      </c>
      <c r="C5" s="24" t="s">
        <v>35</v>
      </c>
      <c r="D5" s="25" t="s">
        <v>451</v>
      </c>
      <c r="E5" s="32">
        <v>27333333</v>
      </c>
      <c r="F5" s="27">
        <v>10000000</v>
      </c>
      <c r="G5" s="28" t="s">
        <v>50</v>
      </c>
      <c r="H5" s="29" t="s">
        <v>51</v>
      </c>
      <c r="I5" s="30">
        <v>628</v>
      </c>
      <c r="J5" s="31">
        <v>45720</v>
      </c>
      <c r="K5" s="32">
        <v>30000000</v>
      </c>
      <c r="L5" s="33" t="s">
        <v>452</v>
      </c>
      <c r="M5" s="34">
        <v>53117436</v>
      </c>
      <c r="N5" s="24" t="s">
        <v>453</v>
      </c>
      <c r="O5" s="69" t="s">
        <v>454</v>
      </c>
      <c r="P5" s="36">
        <v>3112022845</v>
      </c>
      <c r="Q5" s="37" t="s">
        <v>42</v>
      </c>
      <c r="R5" s="77">
        <v>19263867</v>
      </c>
      <c r="S5" s="24" t="s">
        <v>53</v>
      </c>
      <c r="T5" s="24" t="s">
        <v>159</v>
      </c>
      <c r="U5" s="37" t="s">
        <v>45</v>
      </c>
      <c r="V5" s="44" t="s">
        <v>104</v>
      </c>
      <c r="W5" s="39">
        <v>82</v>
      </c>
      <c r="X5" s="40">
        <v>45726</v>
      </c>
      <c r="Y5" s="145">
        <v>45808</v>
      </c>
      <c r="Z5" s="48">
        <v>1132</v>
      </c>
      <c r="AA5" s="55"/>
      <c r="AB5" s="56"/>
      <c r="AC5" s="56"/>
      <c r="AD5" s="57"/>
      <c r="AE5" s="56"/>
      <c r="AF5" s="56"/>
      <c r="AG5" s="58"/>
      <c r="AH5" s="59"/>
      <c r="AI5" s="60"/>
    </row>
    <row r="6" spans="1:37" x14ac:dyDescent="0.25">
      <c r="A6" s="68">
        <v>465</v>
      </c>
      <c r="B6" s="23">
        <v>45728</v>
      </c>
      <c r="C6" s="24" t="s">
        <v>163</v>
      </c>
      <c r="D6" s="25" t="s">
        <v>455</v>
      </c>
      <c r="E6" s="32">
        <v>1026842670</v>
      </c>
      <c r="F6" s="27">
        <v>0</v>
      </c>
      <c r="G6" s="28" t="s">
        <v>456</v>
      </c>
      <c r="H6" s="29"/>
      <c r="I6" s="30">
        <v>623</v>
      </c>
      <c r="J6" s="41">
        <v>45716</v>
      </c>
      <c r="K6" s="32">
        <v>1026842670</v>
      </c>
      <c r="L6" s="33" t="s">
        <v>457</v>
      </c>
      <c r="M6" s="34" t="s">
        <v>458</v>
      </c>
      <c r="N6" s="24" t="s">
        <v>56</v>
      </c>
      <c r="O6" s="106" t="s">
        <v>459</v>
      </c>
      <c r="P6" s="36">
        <v>3214449448</v>
      </c>
      <c r="Q6" s="37" t="s">
        <v>42</v>
      </c>
      <c r="R6" s="38">
        <v>1120558662</v>
      </c>
      <c r="S6" s="24" t="s">
        <v>58</v>
      </c>
      <c r="T6" s="24" t="s">
        <v>163</v>
      </c>
      <c r="U6" s="37" t="s">
        <v>45</v>
      </c>
      <c r="V6" s="44" t="s">
        <v>104</v>
      </c>
      <c r="W6" s="39">
        <v>295</v>
      </c>
      <c r="X6" s="40">
        <v>45729</v>
      </c>
      <c r="Y6" s="145">
        <v>46022</v>
      </c>
      <c r="Z6" s="48">
        <v>1133</v>
      </c>
      <c r="AA6" s="55"/>
      <c r="AB6" s="56"/>
      <c r="AC6" s="56"/>
      <c r="AD6" s="57"/>
      <c r="AE6" s="56"/>
      <c r="AF6" s="56"/>
      <c r="AG6" s="58"/>
      <c r="AH6" s="59"/>
      <c r="AI6" s="60"/>
    </row>
    <row r="7" spans="1:37" x14ac:dyDescent="0.25">
      <c r="A7" s="68">
        <v>466</v>
      </c>
      <c r="B7" s="23">
        <v>45730</v>
      </c>
      <c r="C7" s="24" t="s">
        <v>35</v>
      </c>
      <c r="D7" s="25" t="s">
        <v>460</v>
      </c>
      <c r="E7" s="26">
        <v>42000000</v>
      </c>
      <c r="F7" s="27">
        <v>0</v>
      </c>
      <c r="G7" s="28" t="s">
        <v>50</v>
      </c>
      <c r="H7" s="29" t="s">
        <v>51</v>
      </c>
      <c r="I7" s="30">
        <v>678</v>
      </c>
      <c r="J7" s="31">
        <v>45727</v>
      </c>
      <c r="K7" s="32">
        <v>42000000</v>
      </c>
      <c r="L7" s="33" t="s">
        <v>461</v>
      </c>
      <c r="M7" s="34" t="s">
        <v>462</v>
      </c>
      <c r="N7" s="24" t="s">
        <v>56</v>
      </c>
      <c r="O7" s="69" t="s">
        <v>463</v>
      </c>
      <c r="P7" s="36">
        <v>3124803675</v>
      </c>
      <c r="Q7" s="37" t="s">
        <v>57</v>
      </c>
      <c r="R7" s="77">
        <v>19263867</v>
      </c>
      <c r="S7" s="24" t="s">
        <v>53</v>
      </c>
      <c r="T7" s="24" t="s">
        <v>54</v>
      </c>
      <c r="U7" s="37" t="s">
        <v>45</v>
      </c>
      <c r="V7" s="44" t="s">
        <v>104</v>
      </c>
      <c r="W7" s="39">
        <v>196</v>
      </c>
      <c r="X7" s="40">
        <v>45732</v>
      </c>
      <c r="Y7" s="145">
        <v>45930</v>
      </c>
      <c r="Z7" s="48">
        <v>1136</v>
      </c>
      <c r="AA7" s="55"/>
      <c r="AB7" s="138"/>
      <c r="AC7" s="138"/>
      <c r="AD7" s="57"/>
      <c r="AE7" s="138"/>
      <c r="AF7" s="138"/>
      <c r="AG7" s="139"/>
      <c r="AH7" s="59"/>
      <c r="AI7" s="60"/>
    </row>
    <row r="8" spans="1:37" x14ac:dyDescent="0.25">
      <c r="A8" s="68">
        <v>467</v>
      </c>
      <c r="B8" s="23">
        <v>45730</v>
      </c>
      <c r="C8" s="24" t="s">
        <v>35</v>
      </c>
      <c r="D8" s="25" t="s">
        <v>47</v>
      </c>
      <c r="E8" s="26">
        <v>12171600</v>
      </c>
      <c r="F8" s="27">
        <v>1863000</v>
      </c>
      <c r="G8" s="28" t="s">
        <v>464</v>
      </c>
      <c r="H8" s="29" t="s">
        <v>38</v>
      </c>
      <c r="I8" s="30">
        <v>649</v>
      </c>
      <c r="J8" s="31">
        <v>45721</v>
      </c>
      <c r="K8" s="32">
        <v>12171600</v>
      </c>
      <c r="L8" s="33" t="s">
        <v>325</v>
      </c>
      <c r="M8" s="34">
        <v>1120574336</v>
      </c>
      <c r="N8" s="35" t="s">
        <v>40</v>
      </c>
      <c r="O8" s="43" t="s">
        <v>326</v>
      </c>
      <c r="P8" s="36">
        <v>3214931610</v>
      </c>
      <c r="Q8" s="37" t="s">
        <v>42</v>
      </c>
      <c r="R8" s="38">
        <v>41241574</v>
      </c>
      <c r="S8" s="24" t="s">
        <v>102</v>
      </c>
      <c r="T8" s="24" t="s">
        <v>103</v>
      </c>
      <c r="U8" s="37" t="s">
        <v>45</v>
      </c>
      <c r="V8" s="44" t="s">
        <v>104</v>
      </c>
      <c r="W8" s="39">
        <v>196</v>
      </c>
      <c r="X8" s="40">
        <v>45732</v>
      </c>
      <c r="Y8" s="145">
        <v>45930</v>
      </c>
      <c r="Z8" s="48">
        <v>1137</v>
      </c>
      <c r="AA8" s="55"/>
      <c r="AB8" s="56"/>
      <c r="AC8" s="56"/>
      <c r="AD8" s="57"/>
      <c r="AE8" s="56"/>
      <c r="AF8" s="56"/>
      <c r="AG8" s="58"/>
      <c r="AH8" s="59"/>
      <c r="AI8" s="60"/>
    </row>
    <row r="9" spans="1:37" x14ac:dyDescent="0.25">
      <c r="A9" s="68">
        <v>468</v>
      </c>
      <c r="B9" s="23">
        <v>45730</v>
      </c>
      <c r="C9" s="24" t="s">
        <v>35</v>
      </c>
      <c r="D9" s="25" t="s">
        <v>47</v>
      </c>
      <c r="E9" s="26">
        <v>12171600</v>
      </c>
      <c r="F9" s="27">
        <v>1863000</v>
      </c>
      <c r="G9" s="28" t="s">
        <v>464</v>
      </c>
      <c r="H9" s="29" t="s">
        <v>38</v>
      </c>
      <c r="I9" s="30">
        <v>640</v>
      </c>
      <c r="J9" s="31">
        <v>45721</v>
      </c>
      <c r="K9" s="32">
        <v>12171600</v>
      </c>
      <c r="L9" s="33" t="s">
        <v>138</v>
      </c>
      <c r="M9" s="34">
        <v>1006702065</v>
      </c>
      <c r="N9" s="35" t="s">
        <v>139</v>
      </c>
      <c r="O9" s="43" t="s">
        <v>140</v>
      </c>
      <c r="P9" s="36">
        <v>3222725521</v>
      </c>
      <c r="Q9" s="37" t="s">
        <v>42</v>
      </c>
      <c r="R9" s="38">
        <v>41241574</v>
      </c>
      <c r="S9" s="24" t="s">
        <v>102</v>
      </c>
      <c r="T9" s="24" t="s">
        <v>103</v>
      </c>
      <c r="U9" s="37" t="s">
        <v>45</v>
      </c>
      <c r="V9" s="44" t="s">
        <v>104</v>
      </c>
      <c r="W9" s="39">
        <v>196</v>
      </c>
      <c r="X9" s="40">
        <v>45732</v>
      </c>
      <c r="Y9" s="145">
        <v>45930</v>
      </c>
      <c r="Z9" s="48">
        <v>1138</v>
      </c>
      <c r="AA9" s="55"/>
      <c r="AB9" s="56"/>
      <c r="AC9" s="56"/>
      <c r="AD9" s="57"/>
      <c r="AE9" s="56"/>
      <c r="AF9" s="56"/>
      <c r="AG9" s="58"/>
      <c r="AH9" s="59"/>
      <c r="AI9" s="60"/>
    </row>
    <row r="10" spans="1:37" x14ac:dyDescent="0.25">
      <c r="A10" s="68">
        <v>469</v>
      </c>
      <c r="B10" s="23">
        <v>45730</v>
      </c>
      <c r="C10" s="24" t="s">
        <v>35</v>
      </c>
      <c r="D10" s="25" t="s">
        <v>47</v>
      </c>
      <c r="E10" s="26">
        <v>12171600</v>
      </c>
      <c r="F10" s="27">
        <v>1863000</v>
      </c>
      <c r="G10" s="28" t="s">
        <v>464</v>
      </c>
      <c r="H10" s="29" t="s">
        <v>38</v>
      </c>
      <c r="I10" s="30">
        <v>648</v>
      </c>
      <c r="J10" s="31">
        <v>45721</v>
      </c>
      <c r="K10" s="32">
        <v>12171600</v>
      </c>
      <c r="L10" s="33" t="s">
        <v>331</v>
      </c>
      <c r="M10" s="34">
        <v>1006729631</v>
      </c>
      <c r="N10" s="35" t="s">
        <v>100</v>
      </c>
      <c r="O10" s="43" t="s">
        <v>332</v>
      </c>
      <c r="P10" s="36">
        <v>3102433895</v>
      </c>
      <c r="Q10" s="37" t="s">
        <v>42</v>
      </c>
      <c r="R10" s="38">
        <v>41241574</v>
      </c>
      <c r="S10" s="24" t="s">
        <v>102</v>
      </c>
      <c r="T10" s="24" t="s">
        <v>103</v>
      </c>
      <c r="U10" s="37" t="s">
        <v>45</v>
      </c>
      <c r="V10" s="44" t="s">
        <v>104</v>
      </c>
      <c r="W10" s="39">
        <v>196</v>
      </c>
      <c r="X10" s="40">
        <v>45732</v>
      </c>
      <c r="Y10" s="145">
        <v>45930</v>
      </c>
      <c r="Z10" s="48">
        <v>1139</v>
      </c>
      <c r="AA10" s="55"/>
      <c r="AB10" s="56"/>
      <c r="AC10" s="56"/>
      <c r="AD10" s="57"/>
      <c r="AE10" s="56"/>
      <c r="AF10" s="56"/>
      <c r="AG10" s="58"/>
      <c r="AH10" s="59"/>
      <c r="AI10" s="60"/>
    </row>
    <row r="11" spans="1:37" x14ac:dyDescent="0.25">
      <c r="A11" s="68">
        <v>470</v>
      </c>
      <c r="B11" s="23">
        <v>45730</v>
      </c>
      <c r="C11" s="24" t="s">
        <v>35</v>
      </c>
      <c r="D11" s="25" t="s">
        <v>47</v>
      </c>
      <c r="E11" s="26">
        <v>12171600</v>
      </c>
      <c r="F11" s="27">
        <v>1863000</v>
      </c>
      <c r="G11" s="28" t="s">
        <v>464</v>
      </c>
      <c r="H11" s="29" t="s">
        <v>38</v>
      </c>
      <c r="I11" s="30">
        <v>646</v>
      </c>
      <c r="J11" s="31">
        <v>45721</v>
      </c>
      <c r="K11" s="32">
        <v>12171600</v>
      </c>
      <c r="L11" s="33" t="s">
        <v>119</v>
      </c>
      <c r="M11" s="34">
        <v>1006723800</v>
      </c>
      <c r="N11" s="24" t="s">
        <v>40</v>
      </c>
      <c r="O11" s="43" t="s">
        <v>120</v>
      </c>
      <c r="P11" s="36">
        <v>3161567158</v>
      </c>
      <c r="Q11" s="37" t="s">
        <v>42</v>
      </c>
      <c r="R11" s="38">
        <v>41241574</v>
      </c>
      <c r="S11" s="24" t="s">
        <v>102</v>
      </c>
      <c r="T11" s="24" t="s">
        <v>103</v>
      </c>
      <c r="U11" s="37" t="s">
        <v>45</v>
      </c>
      <c r="V11" s="44" t="s">
        <v>104</v>
      </c>
      <c r="W11" s="39">
        <v>196</v>
      </c>
      <c r="X11" s="40">
        <v>45732</v>
      </c>
      <c r="Y11" s="145">
        <v>45930</v>
      </c>
      <c r="Z11" s="48">
        <v>1140</v>
      </c>
      <c r="AA11" s="55"/>
      <c r="AB11" s="56"/>
      <c r="AC11" s="56"/>
      <c r="AD11" s="57"/>
      <c r="AE11" s="56"/>
      <c r="AF11" s="56"/>
      <c r="AG11" s="58"/>
      <c r="AH11" s="59"/>
      <c r="AI11" s="60"/>
    </row>
    <row r="12" spans="1:37" x14ac:dyDescent="0.25">
      <c r="A12" s="68">
        <v>471</v>
      </c>
      <c r="B12" s="23">
        <v>45730</v>
      </c>
      <c r="C12" s="24" t="s">
        <v>35</v>
      </c>
      <c r="D12" s="25" t="s">
        <v>47</v>
      </c>
      <c r="E12" s="26">
        <v>12171600</v>
      </c>
      <c r="F12" s="27">
        <v>1863000</v>
      </c>
      <c r="G12" s="28" t="s">
        <v>464</v>
      </c>
      <c r="H12" s="29" t="s">
        <v>38</v>
      </c>
      <c r="I12" s="30">
        <v>642</v>
      </c>
      <c r="J12" s="31">
        <v>45721</v>
      </c>
      <c r="K12" s="32">
        <v>12171600</v>
      </c>
      <c r="L12" s="75" t="s">
        <v>128</v>
      </c>
      <c r="M12" s="42">
        <v>1120559334</v>
      </c>
      <c r="N12" s="24" t="s">
        <v>40</v>
      </c>
      <c r="O12" s="43" t="s">
        <v>129</v>
      </c>
      <c r="P12" s="36">
        <v>3163890713</v>
      </c>
      <c r="Q12" s="37" t="s">
        <v>42</v>
      </c>
      <c r="R12" s="38">
        <v>41241574</v>
      </c>
      <c r="S12" s="24" t="s">
        <v>102</v>
      </c>
      <c r="T12" s="24" t="s">
        <v>103</v>
      </c>
      <c r="U12" s="37" t="s">
        <v>45</v>
      </c>
      <c r="V12" s="44" t="s">
        <v>104</v>
      </c>
      <c r="W12" s="39">
        <v>196</v>
      </c>
      <c r="X12" s="40">
        <v>45732</v>
      </c>
      <c r="Y12" s="145">
        <v>45930</v>
      </c>
      <c r="Z12" s="48">
        <v>1141</v>
      </c>
      <c r="AA12" s="55"/>
      <c r="AB12" s="56"/>
      <c r="AC12" s="56"/>
      <c r="AD12" s="57"/>
      <c r="AE12" s="56"/>
      <c r="AF12" s="56"/>
      <c r="AG12" s="58"/>
      <c r="AH12" s="59"/>
      <c r="AI12" s="60"/>
    </row>
    <row r="13" spans="1:37" x14ac:dyDescent="0.25">
      <c r="A13" s="68">
        <v>472</v>
      </c>
      <c r="B13" s="23">
        <v>45730</v>
      </c>
      <c r="C13" s="24" t="s">
        <v>35</v>
      </c>
      <c r="D13" s="25" t="s">
        <v>47</v>
      </c>
      <c r="E13" s="26">
        <v>12171600</v>
      </c>
      <c r="F13" s="27">
        <v>1863000</v>
      </c>
      <c r="G13" s="28" t="s">
        <v>464</v>
      </c>
      <c r="H13" s="29" t="s">
        <v>38</v>
      </c>
      <c r="I13" s="30">
        <v>644</v>
      </c>
      <c r="J13" s="31">
        <v>45721</v>
      </c>
      <c r="K13" s="32">
        <v>12171600</v>
      </c>
      <c r="L13" s="75" t="s">
        <v>115</v>
      </c>
      <c r="M13" s="42">
        <v>1007244198</v>
      </c>
      <c r="N13" s="24" t="s">
        <v>40</v>
      </c>
      <c r="O13" s="43" t="s">
        <v>116</v>
      </c>
      <c r="P13" s="36">
        <v>3117589638</v>
      </c>
      <c r="Q13" s="37" t="s">
        <v>42</v>
      </c>
      <c r="R13" s="38">
        <v>41241574</v>
      </c>
      <c r="S13" s="24" t="s">
        <v>102</v>
      </c>
      <c r="T13" s="24" t="s">
        <v>103</v>
      </c>
      <c r="U13" s="37" t="s">
        <v>45</v>
      </c>
      <c r="V13" s="44" t="s">
        <v>104</v>
      </c>
      <c r="W13" s="39">
        <v>196</v>
      </c>
      <c r="X13" s="40">
        <v>45732</v>
      </c>
      <c r="Y13" s="145">
        <v>45930</v>
      </c>
      <c r="Z13" s="48">
        <v>1142</v>
      </c>
      <c r="AA13" s="55"/>
      <c r="AB13" s="56"/>
      <c r="AC13" s="56"/>
      <c r="AD13" s="57"/>
      <c r="AE13" s="56"/>
      <c r="AF13" s="56"/>
      <c r="AG13" s="58"/>
      <c r="AH13" s="59"/>
      <c r="AI13" s="60"/>
    </row>
    <row r="14" spans="1:37" x14ac:dyDescent="0.25">
      <c r="A14" s="68">
        <v>473</v>
      </c>
      <c r="B14" s="23">
        <v>45730</v>
      </c>
      <c r="C14" s="24" t="s">
        <v>35</v>
      </c>
      <c r="D14" s="25" t="s">
        <v>47</v>
      </c>
      <c r="E14" s="26">
        <v>12171600</v>
      </c>
      <c r="F14" s="27">
        <v>1863000</v>
      </c>
      <c r="G14" s="28" t="s">
        <v>464</v>
      </c>
      <c r="H14" s="29" t="s">
        <v>38</v>
      </c>
      <c r="I14" s="30">
        <v>643</v>
      </c>
      <c r="J14" s="31">
        <v>45721</v>
      </c>
      <c r="K14" s="32">
        <v>12171600</v>
      </c>
      <c r="L14" s="33" t="s">
        <v>113</v>
      </c>
      <c r="M14" s="42">
        <v>1006700639</v>
      </c>
      <c r="N14" s="24" t="s">
        <v>40</v>
      </c>
      <c r="O14" s="43" t="s">
        <v>114</v>
      </c>
      <c r="P14" s="36">
        <v>3118999108</v>
      </c>
      <c r="Q14" s="37" t="s">
        <v>42</v>
      </c>
      <c r="R14" s="38">
        <v>41241574</v>
      </c>
      <c r="S14" s="24" t="s">
        <v>102</v>
      </c>
      <c r="T14" s="24" t="s">
        <v>103</v>
      </c>
      <c r="U14" s="37" t="s">
        <v>45</v>
      </c>
      <c r="V14" s="44" t="s">
        <v>104</v>
      </c>
      <c r="W14" s="39">
        <v>196</v>
      </c>
      <c r="X14" s="40">
        <v>45732</v>
      </c>
      <c r="Y14" s="145">
        <v>45930</v>
      </c>
      <c r="Z14" s="48">
        <v>1143</v>
      </c>
      <c r="AA14" s="55"/>
      <c r="AB14" s="56"/>
      <c r="AC14" s="56"/>
      <c r="AD14" s="57"/>
      <c r="AE14" s="56"/>
      <c r="AF14" s="56"/>
      <c r="AG14" s="58"/>
      <c r="AH14" s="59"/>
      <c r="AI14" s="60"/>
    </row>
    <row r="15" spans="1:37" x14ac:dyDescent="0.25">
      <c r="A15" s="68">
        <v>474</v>
      </c>
      <c r="B15" s="23">
        <v>45730</v>
      </c>
      <c r="C15" s="24" t="s">
        <v>35</v>
      </c>
      <c r="D15" s="25" t="s">
        <v>47</v>
      </c>
      <c r="E15" s="26">
        <v>12171600</v>
      </c>
      <c r="F15" s="27">
        <v>1863000</v>
      </c>
      <c r="G15" s="28" t="s">
        <v>464</v>
      </c>
      <c r="H15" s="29" t="s">
        <v>38</v>
      </c>
      <c r="I15" s="30">
        <v>645</v>
      </c>
      <c r="J15" s="31">
        <v>45721</v>
      </c>
      <c r="K15" s="32">
        <v>12171600</v>
      </c>
      <c r="L15" s="33" t="s">
        <v>117</v>
      </c>
      <c r="M15" s="42">
        <v>1006875666</v>
      </c>
      <c r="N15" s="24" t="s">
        <v>40</v>
      </c>
      <c r="O15" s="69" t="s">
        <v>118</v>
      </c>
      <c r="P15" s="36">
        <v>3027057914</v>
      </c>
      <c r="Q15" s="37" t="s">
        <v>42</v>
      </c>
      <c r="R15" s="38">
        <v>41241574</v>
      </c>
      <c r="S15" s="24" t="s">
        <v>102</v>
      </c>
      <c r="T15" s="24" t="s">
        <v>103</v>
      </c>
      <c r="U15" s="37" t="s">
        <v>45</v>
      </c>
      <c r="V15" s="44" t="s">
        <v>104</v>
      </c>
      <c r="W15" s="39">
        <v>196</v>
      </c>
      <c r="X15" s="40">
        <v>45732</v>
      </c>
      <c r="Y15" s="145">
        <v>45930</v>
      </c>
      <c r="Z15" s="48">
        <v>1144</v>
      </c>
      <c r="AA15" s="55"/>
      <c r="AB15" s="56"/>
      <c r="AC15" s="56"/>
      <c r="AD15" s="57"/>
      <c r="AE15" s="56"/>
      <c r="AF15" s="56"/>
      <c r="AG15" s="58"/>
      <c r="AH15" s="59"/>
      <c r="AI15" s="60"/>
    </row>
    <row r="16" spans="1:37" x14ac:dyDescent="0.25">
      <c r="A16" s="68">
        <v>475</v>
      </c>
      <c r="B16" s="23">
        <v>45730</v>
      </c>
      <c r="C16" s="24" t="s">
        <v>35</v>
      </c>
      <c r="D16" s="25" t="s">
        <v>47</v>
      </c>
      <c r="E16" s="26">
        <v>12171600</v>
      </c>
      <c r="F16" s="27">
        <v>1863000</v>
      </c>
      <c r="G16" s="28" t="s">
        <v>464</v>
      </c>
      <c r="H16" s="29" t="s">
        <v>38</v>
      </c>
      <c r="I16" s="30">
        <v>641</v>
      </c>
      <c r="J16" s="31">
        <v>45721</v>
      </c>
      <c r="K16" s="32">
        <v>12171600</v>
      </c>
      <c r="L16" s="33" t="s">
        <v>130</v>
      </c>
      <c r="M16" s="34">
        <v>1006723398</v>
      </c>
      <c r="N16" s="35" t="s">
        <v>40</v>
      </c>
      <c r="O16" s="43" t="s">
        <v>131</v>
      </c>
      <c r="P16" s="36">
        <v>3229214030</v>
      </c>
      <c r="Q16" s="37" t="s">
        <v>42</v>
      </c>
      <c r="R16" s="38">
        <v>41241574</v>
      </c>
      <c r="S16" s="24" t="s">
        <v>102</v>
      </c>
      <c r="T16" s="24" t="s">
        <v>103</v>
      </c>
      <c r="U16" s="37" t="s">
        <v>45</v>
      </c>
      <c r="V16" s="44" t="s">
        <v>104</v>
      </c>
      <c r="W16" s="39">
        <v>196</v>
      </c>
      <c r="X16" s="40">
        <v>45732</v>
      </c>
      <c r="Y16" s="145">
        <v>45930</v>
      </c>
      <c r="Z16" s="48">
        <v>1145</v>
      </c>
      <c r="AA16" s="55"/>
      <c r="AB16" s="56"/>
      <c r="AC16" s="56"/>
      <c r="AD16" s="57"/>
      <c r="AE16" s="56"/>
      <c r="AF16" s="56"/>
      <c r="AG16" s="58"/>
      <c r="AH16" s="59"/>
      <c r="AI16" s="60"/>
    </row>
    <row r="17" spans="1:37" x14ac:dyDescent="0.25">
      <c r="A17" s="68">
        <v>476</v>
      </c>
      <c r="B17" s="23">
        <v>45730</v>
      </c>
      <c r="C17" s="24" t="s">
        <v>35</v>
      </c>
      <c r="D17" s="25" t="s">
        <v>47</v>
      </c>
      <c r="E17" s="26">
        <v>12171600</v>
      </c>
      <c r="F17" s="27">
        <v>1863000</v>
      </c>
      <c r="G17" s="28" t="s">
        <v>464</v>
      </c>
      <c r="H17" s="29" t="s">
        <v>38</v>
      </c>
      <c r="I17" s="30">
        <v>647</v>
      </c>
      <c r="J17" s="31">
        <v>45721</v>
      </c>
      <c r="K17" s="32">
        <v>12171600</v>
      </c>
      <c r="L17" s="33" t="s">
        <v>121</v>
      </c>
      <c r="M17" s="42">
        <v>1106307119</v>
      </c>
      <c r="N17" s="24" t="s">
        <v>122</v>
      </c>
      <c r="O17" s="43" t="s">
        <v>123</v>
      </c>
      <c r="P17" s="36">
        <v>3185891143</v>
      </c>
      <c r="Q17" s="37" t="s">
        <v>42</v>
      </c>
      <c r="R17" s="38">
        <v>41241574</v>
      </c>
      <c r="S17" s="24" t="s">
        <v>102</v>
      </c>
      <c r="T17" s="24" t="s">
        <v>103</v>
      </c>
      <c r="U17" s="37" t="s">
        <v>45</v>
      </c>
      <c r="V17" s="44" t="s">
        <v>104</v>
      </c>
      <c r="W17" s="39">
        <v>196</v>
      </c>
      <c r="X17" s="40">
        <v>45732</v>
      </c>
      <c r="Y17" s="145">
        <v>45930</v>
      </c>
      <c r="Z17" s="48">
        <v>1146</v>
      </c>
      <c r="AA17" s="55"/>
      <c r="AB17" s="56"/>
      <c r="AC17" s="56"/>
      <c r="AD17" s="57"/>
      <c r="AE17" s="56"/>
      <c r="AF17" s="56"/>
      <c r="AG17" s="58"/>
      <c r="AH17" s="59"/>
      <c r="AI17" s="60"/>
    </row>
    <row r="18" spans="1:37" x14ac:dyDescent="0.25">
      <c r="A18" s="68">
        <v>477</v>
      </c>
      <c r="B18" s="23">
        <v>45730</v>
      </c>
      <c r="C18" s="24" t="s">
        <v>35</v>
      </c>
      <c r="D18" s="25" t="s">
        <v>47</v>
      </c>
      <c r="E18" s="26">
        <v>6582600</v>
      </c>
      <c r="F18" s="27">
        <v>1863000</v>
      </c>
      <c r="G18" s="28" t="s">
        <v>464</v>
      </c>
      <c r="H18" s="29" t="s">
        <v>38</v>
      </c>
      <c r="I18" s="30">
        <v>650</v>
      </c>
      <c r="J18" s="31">
        <v>45721</v>
      </c>
      <c r="K18" s="32">
        <v>6582600</v>
      </c>
      <c r="L18" s="33" t="s">
        <v>149</v>
      </c>
      <c r="M18" s="34">
        <v>1120577941</v>
      </c>
      <c r="N18" s="35" t="s">
        <v>40</v>
      </c>
      <c r="O18" s="43" t="s">
        <v>150</v>
      </c>
      <c r="P18" s="36">
        <v>3134631829</v>
      </c>
      <c r="Q18" s="37" t="s">
        <v>42</v>
      </c>
      <c r="R18" s="38">
        <v>41241574</v>
      </c>
      <c r="S18" s="24" t="s">
        <v>102</v>
      </c>
      <c r="T18" s="24" t="s">
        <v>103</v>
      </c>
      <c r="U18" s="37" t="s">
        <v>45</v>
      </c>
      <c r="V18" s="44" t="s">
        <v>104</v>
      </c>
      <c r="W18" s="39">
        <v>106</v>
      </c>
      <c r="X18" s="40">
        <v>45732</v>
      </c>
      <c r="Y18" s="145">
        <v>45838</v>
      </c>
      <c r="Z18" s="48">
        <v>1147</v>
      </c>
      <c r="AA18" s="55"/>
      <c r="AB18" s="56"/>
      <c r="AC18" s="56"/>
      <c r="AD18" s="57"/>
      <c r="AE18" s="56"/>
      <c r="AF18" s="56"/>
      <c r="AG18" s="58"/>
      <c r="AH18" s="59"/>
      <c r="AI18" s="60"/>
    </row>
    <row r="19" spans="1:37" x14ac:dyDescent="0.25">
      <c r="A19" s="68">
        <v>478</v>
      </c>
      <c r="B19" s="23">
        <v>45733</v>
      </c>
      <c r="C19" s="24" t="s">
        <v>35</v>
      </c>
      <c r="D19" s="25" t="s">
        <v>47</v>
      </c>
      <c r="E19" s="26">
        <v>12109500</v>
      </c>
      <c r="F19" s="27">
        <v>1863000</v>
      </c>
      <c r="G19" s="28" t="s">
        <v>464</v>
      </c>
      <c r="H19" s="29" t="s">
        <v>38</v>
      </c>
      <c r="I19" s="30">
        <v>659</v>
      </c>
      <c r="J19" s="31">
        <v>45721</v>
      </c>
      <c r="K19" s="32">
        <v>12109500</v>
      </c>
      <c r="L19" s="33" t="s">
        <v>109</v>
      </c>
      <c r="M19" s="42">
        <v>1120571499</v>
      </c>
      <c r="N19" s="24" t="s">
        <v>40</v>
      </c>
      <c r="O19" s="43" t="s">
        <v>110</v>
      </c>
      <c r="P19" s="36">
        <v>3123851850</v>
      </c>
      <c r="Q19" s="37" t="s">
        <v>42</v>
      </c>
      <c r="R19" s="38">
        <v>41241574</v>
      </c>
      <c r="S19" s="24" t="s">
        <v>102</v>
      </c>
      <c r="T19" s="24" t="s">
        <v>103</v>
      </c>
      <c r="U19" s="37" t="s">
        <v>45</v>
      </c>
      <c r="V19" s="44" t="s">
        <v>104</v>
      </c>
      <c r="W19" s="39">
        <v>195</v>
      </c>
      <c r="X19" s="40">
        <v>45733</v>
      </c>
      <c r="Y19" s="145">
        <v>45930</v>
      </c>
      <c r="Z19" s="48">
        <v>1153</v>
      </c>
      <c r="AA19" s="55"/>
      <c r="AB19" s="56"/>
      <c r="AC19" s="56"/>
      <c r="AD19" s="57"/>
      <c r="AE19" s="56"/>
      <c r="AF19" s="56"/>
      <c r="AG19" s="58"/>
      <c r="AH19" s="59"/>
      <c r="AI19" s="60"/>
    </row>
    <row r="20" spans="1:37" x14ac:dyDescent="0.25">
      <c r="A20" s="68">
        <v>479</v>
      </c>
      <c r="B20" s="23">
        <v>45733</v>
      </c>
      <c r="C20" s="24" t="s">
        <v>35</v>
      </c>
      <c r="D20" s="25" t="s">
        <v>47</v>
      </c>
      <c r="E20" s="26">
        <v>12109500</v>
      </c>
      <c r="F20" s="27">
        <v>1863000</v>
      </c>
      <c r="G20" s="28" t="s">
        <v>464</v>
      </c>
      <c r="H20" s="29" t="s">
        <v>38</v>
      </c>
      <c r="I20" s="30">
        <v>655</v>
      </c>
      <c r="J20" s="31">
        <v>45721</v>
      </c>
      <c r="K20" s="32">
        <v>12109500</v>
      </c>
      <c r="L20" s="33" t="s">
        <v>126</v>
      </c>
      <c r="M20" s="42">
        <v>35254917</v>
      </c>
      <c r="N20" s="24" t="s">
        <v>90</v>
      </c>
      <c r="O20" s="69" t="s">
        <v>127</v>
      </c>
      <c r="P20" s="36">
        <v>3152023869</v>
      </c>
      <c r="Q20" s="37" t="s">
        <v>42</v>
      </c>
      <c r="R20" s="38">
        <v>41241574</v>
      </c>
      <c r="S20" s="24" t="s">
        <v>102</v>
      </c>
      <c r="T20" s="24" t="s">
        <v>103</v>
      </c>
      <c r="U20" s="37" t="s">
        <v>45</v>
      </c>
      <c r="V20" s="44" t="s">
        <v>104</v>
      </c>
      <c r="W20" s="39">
        <v>195</v>
      </c>
      <c r="X20" s="40">
        <v>45733</v>
      </c>
      <c r="Y20" s="145">
        <v>45930</v>
      </c>
      <c r="Z20" s="48">
        <v>1154</v>
      </c>
      <c r="AA20" s="55">
        <v>45749</v>
      </c>
      <c r="AB20" s="56">
        <v>0</v>
      </c>
      <c r="AC20" s="56">
        <v>0</v>
      </c>
      <c r="AD20" s="57">
        <v>0</v>
      </c>
      <c r="AE20" s="56">
        <v>0</v>
      </c>
      <c r="AF20" s="56">
        <v>0</v>
      </c>
      <c r="AG20" s="58">
        <v>2794500</v>
      </c>
      <c r="AH20" s="59">
        <v>45777</v>
      </c>
      <c r="AI20" s="60" t="s">
        <v>161</v>
      </c>
    </row>
    <row r="21" spans="1:37" x14ac:dyDescent="0.25">
      <c r="A21" s="68">
        <v>480</v>
      </c>
      <c r="B21" s="23">
        <v>45733</v>
      </c>
      <c r="C21" s="24" t="s">
        <v>35</v>
      </c>
      <c r="D21" s="25" t="s">
        <v>47</v>
      </c>
      <c r="E21" s="26">
        <v>12109500</v>
      </c>
      <c r="F21" s="27">
        <v>1863000</v>
      </c>
      <c r="G21" s="28" t="s">
        <v>464</v>
      </c>
      <c r="H21" s="29" t="s">
        <v>38</v>
      </c>
      <c r="I21" s="30">
        <v>654</v>
      </c>
      <c r="J21" s="31">
        <v>45721</v>
      </c>
      <c r="K21" s="32">
        <v>12109500</v>
      </c>
      <c r="L21" s="75" t="s">
        <v>105</v>
      </c>
      <c r="M21" s="42">
        <v>1120572953</v>
      </c>
      <c r="N21" s="24" t="s">
        <v>40</v>
      </c>
      <c r="O21" s="43" t="s">
        <v>106</v>
      </c>
      <c r="P21" s="36">
        <v>3134341263</v>
      </c>
      <c r="Q21" s="37" t="s">
        <v>42</v>
      </c>
      <c r="R21" s="38">
        <v>41241574</v>
      </c>
      <c r="S21" s="24" t="s">
        <v>102</v>
      </c>
      <c r="T21" s="24" t="s">
        <v>103</v>
      </c>
      <c r="U21" s="37" t="s">
        <v>45</v>
      </c>
      <c r="V21" s="44" t="s">
        <v>104</v>
      </c>
      <c r="W21" s="39">
        <v>196</v>
      </c>
      <c r="X21" s="40">
        <v>45733</v>
      </c>
      <c r="Y21" s="145">
        <v>45930</v>
      </c>
      <c r="Z21" s="48">
        <v>1155</v>
      </c>
      <c r="AA21" s="55"/>
      <c r="AB21" s="56"/>
      <c r="AC21" s="56"/>
      <c r="AD21" s="57"/>
      <c r="AE21" s="56"/>
      <c r="AF21" s="56"/>
      <c r="AG21" s="58"/>
      <c r="AH21" s="59"/>
      <c r="AI21" s="60"/>
    </row>
    <row r="22" spans="1:37" x14ac:dyDescent="0.25">
      <c r="A22" s="68">
        <v>481</v>
      </c>
      <c r="B22" s="23">
        <v>45733</v>
      </c>
      <c r="C22" s="24" t="s">
        <v>35</v>
      </c>
      <c r="D22" s="25" t="s">
        <v>47</v>
      </c>
      <c r="E22" s="26">
        <v>12109500</v>
      </c>
      <c r="F22" s="27">
        <v>1863000</v>
      </c>
      <c r="G22" s="28" t="s">
        <v>464</v>
      </c>
      <c r="H22" s="29" t="s">
        <v>38</v>
      </c>
      <c r="I22" s="30">
        <v>663</v>
      </c>
      <c r="J22" s="31">
        <v>45721</v>
      </c>
      <c r="K22" s="32">
        <v>12109500</v>
      </c>
      <c r="L22" s="33" t="s">
        <v>144</v>
      </c>
      <c r="M22" s="34">
        <v>1122238236</v>
      </c>
      <c r="N22" s="35" t="s">
        <v>139</v>
      </c>
      <c r="O22" s="46" t="s">
        <v>145</v>
      </c>
      <c r="P22" s="36">
        <v>3170895141</v>
      </c>
      <c r="Q22" s="37" t="s">
        <v>42</v>
      </c>
      <c r="R22" s="38">
        <v>41241574</v>
      </c>
      <c r="S22" s="24" t="s">
        <v>102</v>
      </c>
      <c r="T22" s="24" t="s">
        <v>103</v>
      </c>
      <c r="U22" s="37" t="s">
        <v>45</v>
      </c>
      <c r="V22" s="44" t="s">
        <v>104</v>
      </c>
      <c r="W22" s="39">
        <v>196</v>
      </c>
      <c r="X22" s="40">
        <v>45733</v>
      </c>
      <c r="Y22" s="145">
        <v>45930</v>
      </c>
      <c r="Z22" s="48">
        <v>1156</v>
      </c>
      <c r="AA22" s="55"/>
      <c r="AB22" s="56"/>
      <c r="AC22" s="56"/>
      <c r="AD22" s="57"/>
      <c r="AE22" s="56"/>
      <c r="AF22" s="56"/>
      <c r="AG22" s="58"/>
      <c r="AH22" s="59"/>
      <c r="AI22" s="60"/>
    </row>
    <row r="23" spans="1:37" x14ac:dyDescent="0.25">
      <c r="A23" s="68">
        <v>482</v>
      </c>
      <c r="B23" s="23">
        <v>45733</v>
      </c>
      <c r="C23" s="24" t="s">
        <v>35</v>
      </c>
      <c r="D23" s="25" t="s">
        <v>47</v>
      </c>
      <c r="E23" s="26">
        <v>12109500</v>
      </c>
      <c r="F23" s="27">
        <v>1863000</v>
      </c>
      <c r="G23" s="28" t="s">
        <v>464</v>
      </c>
      <c r="H23" s="29" t="s">
        <v>38</v>
      </c>
      <c r="I23" s="30">
        <v>661</v>
      </c>
      <c r="J23" s="31">
        <v>45721</v>
      </c>
      <c r="K23" s="32">
        <v>12109500</v>
      </c>
      <c r="L23" s="75" t="s">
        <v>136</v>
      </c>
      <c r="M23" s="42">
        <v>1120572386</v>
      </c>
      <c r="N23" s="24" t="s">
        <v>40</v>
      </c>
      <c r="O23" s="43" t="s">
        <v>137</v>
      </c>
      <c r="P23" s="36">
        <v>3158316980</v>
      </c>
      <c r="Q23" s="37" t="s">
        <v>42</v>
      </c>
      <c r="R23" s="38">
        <v>41241574</v>
      </c>
      <c r="S23" s="24" t="s">
        <v>102</v>
      </c>
      <c r="T23" s="24" t="s">
        <v>103</v>
      </c>
      <c r="U23" s="37" t="s">
        <v>45</v>
      </c>
      <c r="V23" s="44" t="s">
        <v>104</v>
      </c>
      <c r="W23" s="39">
        <v>196</v>
      </c>
      <c r="X23" s="40">
        <v>45733</v>
      </c>
      <c r="Y23" s="145">
        <v>45930</v>
      </c>
      <c r="Z23" s="48">
        <v>1157</v>
      </c>
      <c r="AA23" s="55"/>
      <c r="AB23" s="56"/>
      <c r="AC23" s="56"/>
      <c r="AD23" s="57"/>
      <c r="AE23" s="56"/>
      <c r="AF23" s="56"/>
      <c r="AG23" s="58"/>
      <c r="AH23" s="59"/>
      <c r="AI23" s="60"/>
    </row>
    <row r="24" spans="1:37" x14ac:dyDescent="0.25">
      <c r="A24" s="68">
        <v>483</v>
      </c>
      <c r="B24" s="23">
        <v>45733</v>
      </c>
      <c r="C24" s="24" t="s">
        <v>35</v>
      </c>
      <c r="D24" s="25" t="s">
        <v>47</v>
      </c>
      <c r="E24" s="26">
        <v>12109500</v>
      </c>
      <c r="F24" s="27">
        <v>1863000</v>
      </c>
      <c r="G24" s="28" t="s">
        <v>464</v>
      </c>
      <c r="H24" s="29" t="s">
        <v>38</v>
      </c>
      <c r="I24" s="30">
        <v>657</v>
      </c>
      <c r="J24" s="31">
        <v>45721</v>
      </c>
      <c r="K24" s="32">
        <v>12109500</v>
      </c>
      <c r="L24" s="112" t="s">
        <v>99</v>
      </c>
      <c r="M24" s="42">
        <v>1120582453</v>
      </c>
      <c r="N24" s="35" t="s">
        <v>100</v>
      </c>
      <c r="O24" s="43" t="s">
        <v>101</v>
      </c>
      <c r="P24" s="36">
        <v>3118478946</v>
      </c>
      <c r="Q24" s="37" t="s">
        <v>42</v>
      </c>
      <c r="R24" s="38">
        <v>41241574</v>
      </c>
      <c r="S24" s="24" t="s">
        <v>102</v>
      </c>
      <c r="T24" s="24" t="s">
        <v>103</v>
      </c>
      <c r="U24" s="37" t="s">
        <v>45</v>
      </c>
      <c r="V24" s="44" t="s">
        <v>104</v>
      </c>
      <c r="W24" s="39">
        <v>196</v>
      </c>
      <c r="X24" s="40">
        <v>45733</v>
      </c>
      <c r="Y24" s="145">
        <v>45930</v>
      </c>
      <c r="Z24" s="48">
        <v>1158</v>
      </c>
      <c r="AA24" s="55"/>
      <c r="AB24" s="56"/>
      <c r="AC24" s="56"/>
      <c r="AD24" s="57"/>
      <c r="AE24" s="56"/>
      <c r="AF24" s="56"/>
      <c r="AG24" s="58"/>
      <c r="AH24" s="59"/>
      <c r="AI24" s="60"/>
    </row>
    <row r="25" spans="1:37" x14ac:dyDescent="0.25">
      <c r="A25" s="68">
        <v>484</v>
      </c>
      <c r="B25" s="23">
        <v>45733</v>
      </c>
      <c r="C25" s="24" t="s">
        <v>35</v>
      </c>
      <c r="D25" s="25" t="s">
        <v>47</v>
      </c>
      <c r="E25" s="26">
        <v>12109500</v>
      </c>
      <c r="F25" s="27">
        <v>1863000</v>
      </c>
      <c r="G25" s="28" t="s">
        <v>464</v>
      </c>
      <c r="H25" s="29" t="s">
        <v>38</v>
      </c>
      <c r="I25" s="30">
        <v>660</v>
      </c>
      <c r="J25" s="31">
        <v>45721</v>
      </c>
      <c r="K25" s="32">
        <v>12109500</v>
      </c>
      <c r="L25" s="33" t="s">
        <v>132</v>
      </c>
      <c r="M25" s="34">
        <v>1120569287</v>
      </c>
      <c r="N25" s="24" t="s">
        <v>40</v>
      </c>
      <c r="O25" s="43" t="s">
        <v>133</v>
      </c>
      <c r="P25" s="36">
        <v>3202417062</v>
      </c>
      <c r="Q25" s="37" t="s">
        <v>42</v>
      </c>
      <c r="R25" s="38">
        <v>41241574</v>
      </c>
      <c r="S25" s="24" t="s">
        <v>102</v>
      </c>
      <c r="T25" s="24" t="s">
        <v>103</v>
      </c>
      <c r="U25" s="37" t="s">
        <v>45</v>
      </c>
      <c r="V25" s="44" t="s">
        <v>104</v>
      </c>
      <c r="W25" s="39">
        <v>196</v>
      </c>
      <c r="X25" s="40">
        <v>45733</v>
      </c>
      <c r="Y25" s="145">
        <v>45930</v>
      </c>
      <c r="Z25" s="48">
        <v>1160</v>
      </c>
      <c r="AA25" s="55"/>
      <c r="AB25" s="56"/>
      <c r="AC25" s="56"/>
      <c r="AD25" s="57"/>
      <c r="AE25" s="56"/>
      <c r="AF25" s="56"/>
      <c r="AG25" s="58"/>
      <c r="AH25" s="59"/>
      <c r="AI25" s="60"/>
    </row>
    <row r="26" spans="1:37" x14ac:dyDescent="0.25">
      <c r="A26" s="68">
        <v>485</v>
      </c>
      <c r="B26" s="23">
        <v>45733</v>
      </c>
      <c r="C26" s="24" t="s">
        <v>35</v>
      </c>
      <c r="D26" s="25" t="s">
        <v>47</v>
      </c>
      <c r="E26" s="26">
        <v>12109500</v>
      </c>
      <c r="F26" s="27">
        <v>1863000</v>
      </c>
      <c r="G26" s="28" t="s">
        <v>464</v>
      </c>
      <c r="H26" s="29" t="s">
        <v>38</v>
      </c>
      <c r="I26" s="30">
        <v>651</v>
      </c>
      <c r="J26" s="31">
        <v>45721</v>
      </c>
      <c r="K26" s="32">
        <v>12109500</v>
      </c>
      <c r="L26" s="33" t="s">
        <v>146</v>
      </c>
      <c r="M26" s="34">
        <v>1006170338</v>
      </c>
      <c r="N26" s="24" t="s">
        <v>147</v>
      </c>
      <c r="O26" s="43" t="s">
        <v>148</v>
      </c>
      <c r="P26" s="36">
        <v>3143272985</v>
      </c>
      <c r="Q26" s="37" t="s">
        <v>42</v>
      </c>
      <c r="R26" s="38">
        <v>41241574</v>
      </c>
      <c r="S26" s="24" t="s">
        <v>102</v>
      </c>
      <c r="T26" s="24" t="s">
        <v>103</v>
      </c>
      <c r="U26" s="37" t="s">
        <v>45</v>
      </c>
      <c r="V26" s="44" t="s">
        <v>104</v>
      </c>
      <c r="W26" s="39">
        <v>196</v>
      </c>
      <c r="X26" s="40">
        <v>45733</v>
      </c>
      <c r="Y26" s="145">
        <v>45930</v>
      </c>
      <c r="Z26" s="48">
        <v>1161</v>
      </c>
      <c r="AA26" s="55"/>
      <c r="AB26" s="56"/>
      <c r="AC26" s="56"/>
      <c r="AD26" s="57"/>
      <c r="AE26" s="56"/>
      <c r="AF26" s="56"/>
      <c r="AG26" s="58"/>
      <c r="AH26" s="59"/>
      <c r="AI26" s="60"/>
    </row>
    <row r="27" spans="1:37" x14ac:dyDescent="0.25">
      <c r="A27" s="68">
        <v>486</v>
      </c>
      <c r="B27" s="23">
        <v>45733</v>
      </c>
      <c r="C27" s="24" t="s">
        <v>35</v>
      </c>
      <c r="D27" s="25" t="s">
        <v>47</v>
      </c>
      <c r="E27" s="26">
        <v>12109500</v>
      </c>
      <c r="F27" s="27">
        <v>1863000</v>
      </c>
      <c r="G27" s="28" t="s">
        <v>464</v>
      </c>
      <c r="H27" s="29" t="s">
        <v>38</v>
      </c>
      <c r="I27" s="30">
        <v>652</v>
      </c>
      <c r="J27" s="31">
        <v>45721</v>
      </c>
      <c r="K27" s="32">
        <v>12109500</v>
      </c>
      <c r="L27" s="33" t="s">
        <v>465</v>
      </c>
      <c r="M27" s="42">
        <v>41242605</v>
      </c>
      <c r="N27" s="24" t="s">
        <v>40</v>
      </c>
      <c r="O27" s="43" t="s">
        <v>466</v>
      </c>
      <c r="P27" s="36">
        <v>3152116627</v>
      </c>
      <c r="Q27" s="37" t="s">
        <v>42</v>
      </c>
      <c r="R27" s="38">
        <v>41241574</v>
      </c>
      <c r="S27" s="24" t="s">
        <v>102</v>
      </c>
      <c r="T27" s="24" t="s">
        <v>103</v>
      </c>
      <c r="U27" s="37" t="s">
        <v>45</v>
      </c>
      <c r="V27" s="44" t="s">
        <v>104</v>
      </c>
      <c r="W27" s="39">
        <v>196</v>
      </c>
      <c r="X27" s="40">
        <v>45733</v>
      </c>
      <c r="Y27" s="145">
        <v>45930</v>
      </c>
      <c r="Z27" s="48">
        <v>1162</v>
      </c>
      <c r="AA27" s="55"/>
      <c r="AB27" s="56"/>
      <c r="AC27" s="56"/>
      <c r="AD27" s="57"/>
      <c r="AE27" s="56"/>
      <c r="AF27" s="56"/>
      <c r="AG27" s="58"/>
      <c r="AH27" s="59"/>
      <c r="AI27" s="60"/>
    </row>
    <row r="28" spans="1:37" x14ac:dyDescent="0.25">
      <c r="A28" s="68">
        <v>487</v>
      </c>
      <c r="B28" s="23">
        <v>45733</v>
      </c>
      <c r="C28" s="24" t="s">
        <v>35</v>
      </c>
      <c r="D28" s="25" t="s">
        <v>47</v>
      </c>
      <c r="E28" s="26">
        <v>12109500</v>
      </c>
      <c r="F28" s="27">
        <v>1863000</v>
      </c>
      <c r="G28" s="28" t="s">
        <v>464</v>
      </c>
      <c r="H28" s="29" t="s">
        <v>38</v>
      </c>
      <c r="I28" s="30">
        <v>653</v>
      </c>
      <c r="J28" s="31">
        <v>45721</v>
      </c>
      <c r="K28" s="32">
        <v>12109500</v>
      </c>
      <c r="L28" s="33" t="s">
        <v>323</v>
      </c>
      <c r="M28" s="42">
        <v>1120560679</v>
      </c>
      <c r="N28" s="24" t="s">
        <v>291</v>
      </c>
      <c r="O28" s="43" t="s">
        <v>324</v>
      </c>
      <c r="P28" s="36">
        <v>3142091947</v>
      </c>
      <c r="Q28" s="37" t="s">
        <v>42</v>
      </c>
      <c r="R28" s="38">
        <v>41241574</v>
      </c>
      <c r="S28" s="24" t="s">
        <v>102</v>
      </c>
      <c r="T28" s="24" t="s">
        <v>103</v>
      </c>
      <c r="U28" s="37" t="s">
        <v>45</v>
      </c>
      <c r="V28" s="44" t="s">
        <v>104</v>
      </c>
      <c r="W28" s="39">
        <v>196</v>
      </c>
      <c r="X28" s="40">
        <v>45733</v>
      </c>
      <c r="Y28" s="145">
        <v>45930</v>
      </c>
      <c r="Z28" s="48">
        <v>1163</v>
      </c>
      <c r="AA28" s="55"/>
      <c r="AB28" s="56"/>
      <c r="AC28" s="56"/>
      <c r="AD28" s="57"/>
      <c r="AE28" s="56"/>
      <c r="AF28" s="56"/>
      <c r="AG28" s="58"/>
      <c r="AH28" s="59"/>
      <c r="AI28" s="60"/>
    </row>
    <row r="29" spans="1:37" x14ac:dyDescent="0.25">
      <c r="A29" s="68">
        <v>488</v>
      </c>
      <c r="B29" s="23">
        <v>45733</v>
      </c>
      <c r="C29" s="24" t="s">
        <v>35</v>
      </c>
      <c r="D29" s="25" t="s">
        <v>47</v>
      </c>
      <c r="E29" s="26">
        <v>12109500</v>
      </c>
      <c r="F29" s="27">
        <v>1863000</v>
      </c>
      <c r="G29" s="28" t="s">
        <v>464</v>
      </c>
      <c r="H29" s="29" t="s">
        <v>38</v>
      </c>
      <c r="I29" s="30">
        <v>656</v>
      </c>
      <c r="J29" s="31">
        <v>45721</v>
      </c>
      <c r="K29" s="32">
        <v>12109500</v>
      </c>
      <c r="L29" s="33" t="s">
        <v>124</v>
      </c>
      <c r="M29" s="42">
        <v>1022390154</v>
      </c>
      <c r="N29" s="24" t="s">
        <v>84</v>
      </c>
      <c r="O29" s="43" t="s">
        <v>125</v>
      </c>
      <c r="P29" s="36">
        <v>3107799699</v>
      </c>
      <c r="Q29" s="37" t="s">
        <v>42</v>
      </c>
      <c r="R29" s="38">
        <v>41241574</v>
      </c>
      <c r="S29" s="24" t="s">
        <v>102</v>
      </c>
      <c r="T29" s="24" t="s">
        <v>103</v>
      </c>
      <c r="U29" s="37" t="s">
        <v>45</v>
      </c>
      <c r="V29" s="44" t="s">
        <v>104</v>
      </c>
      <c r="W29" s="39">
        <v>196</v>
      </c>
      <c r="X29" s="40">
        <v>45733</v>
      </c>
      <c r="Y29" s="145">
        <v>45930</v>
      </c>
      <c r="Z29" s="48">
        <v>1164</v>
      </c>
      <c r="AA29" s="55"/>
      <c r="AB29" s="56"/>
      <c r="AC29" s="56"/>
      <c r="AD29" s="57"/>
      <c r="AE29" s="56"/>
      <c r="AF29" s="56"/>
      <c r="AG29" s="58"/>
      <c r="AH29" s="59"/>
      <c r="AI29" s="60"/>
    </row>
    <row r="30" spans="1:37" s="9" customFormat="1" x14ac:dyDescent="0.25">
      <c r="A30" s="68">
        <v>489</v>
      </c>
      <c r="B30" s="23">
        <v>45733</v>
      </c>
      <c r="C30" s="24" t="s">
        <v>35</v>
      </c>
      <c r="D30" s="25" t="s">
        <v>47</v>
      </c>
      <c r="E30" s="26">
        <v>12109500</v>
      </c>
      <c r="F30" s="27">
        <v>1863000</v>
      </c>
      <c r="G30" s="28" t="s">
        <v>464</v>
      </c>
      <c r="H30" s="29" t="s">
        <v>38</v>
      </c>
      <c r="I30" s="30">
        <v>658</v>
      </c>
      <c r="J30" s="31">
        <v>45721</v>
      </c>
      <c r="K30" s="32">
        <v>12109500</v>
      </c>
      <c r="L30" s="33" t="s">
        <v>111</v>
      </c>
      <c r="M30" s="42">
        <v>1120561318</v>
      </c>
      <c r="N30" s="24" t="s">
        <v>40</v>
      </c>
      <c r="O30" s="69" t="s">
        <v>112</v>
      </c>
      <c r="P30" s="36">
        <v>3105525671</v>
      </c>
      <c r="Q30" s="37" t="s">
        <v>42</v>
      </c>
      <c r="R30" s="38">
        <v>41241574</v>
      </c>
      <c r="S30" s="24" t="s">
        <v>102</v>
      </c>
      <c r="T30" s="24" t="s">
        <v>103</v>
      </c>
      <c r="U30" s="37" t="s">
        <v>45</v>
      </c>
      <c r="V30" s="44" t="s">
        <v>104</v>
      </c>
      <c r="W30" s="39">
        <v>196</v>
      </c>
      <c r="X30" s="40">
        <v>45733</v>
      </c>
      <c r="Y30" s="145">
        <v>45930</v>
      </c>
      <c r="Z30" s="48">
        <v>1165</v>
      </c>
      <c r="AA30" s="55"/>
      <c r="AB30" s="56"/>
      <c r="AC30" s="56"/>
      <c r="AD30" s="57"/>
      <c r="AE30" s="56"/>
      <c r="AF30" s="56"/>
      <c r="AG30" s="58"/>
      <c r="AH30" s="59"/>
      <c r="AI30" s="60"/>
      <c r="AJ30" s="65"/>
      <c r="AK30" s="67"/>
    </row>
    <row r="31" spans="1:37" x14ac:dyDescent="0.25">
      <c r="A31" s="68">
        <v>490</v>
      </c>
      <c r="B31" s="23">
        <v>45733</v>
      </c>
      <c r="C31" s="24" t="s">
        <v>35</v>
      </c>
      <c r="D31" s="25" t="s">
        <v>47</v>
      </c>
      <c r="E31" s="26">
        <v>12109500</v>
      </c>
      <c r="F31" s="27">
        <v>1863000</v>
      </c>
      <c r="G31" s="28" t="s">
        <v>464</v>
      </c>
      <c r="H31" s="29" t="s">
        <v>38</v>
      </c>
      <c r="I31" s="30">
        <v>662</v>
      </c>
      <c r="J31" s="31">
        <v>45721</v>
      </c>
      <c r="K31" s="32">
        <v>12109500</v>
      </c>
      <c r="L31" s="75" t="s">
        <v>141</v>
      </c>
      <c r="M31" s="42">
        <v>1120383571</v>
      </c>
      <c r="N31" s="24" t="s">
        <v>142</v>
      </c>
      <c r="O31" s="43" t="s">
        <v>143</v>
      </c>
      <c r="P31" s="109">
        <v>3104179304</v>
      </c>
      <c r="Q31" s="37" t="s">
        <v>42</v>
      </c>
      <c r="R31" s="38">
        <v>41241574</v>
      </c>
      <c r="S31" s="24" t="s">
        <v>102</v>
      </c>
      <c r="T31" s="24" t="s">
        <v>103</v>
      </c>
      <c r="U31" s="37" t="s">
        <v>45</v>
      </c>
      <c r="V31" s="44" t="s">
        <v>104</v>
      </c>
      <c r="W31" s="39">
        <v>196</v>
      </c>
      <c r="X31" s="40">
        <v>45733</v>
      </c>
      <c r="Y31" s="145">
        <v>45930</v>
      </c>
      <c r="Z31" s="48">
        <v>1166</v>
      </c>
      <c r="AA31" s="55"/>
      <c r="AB31" s="56"/>
      <c r="AC31" s="56"/>
      <c r="AD31" s="57"/>
      <c r="AE31" s="56"/>
      <c r="AF31" s="56"/>
      <c r="AG31" s="58"/>
      <c r="AH31" s="59"/>
      <c r="AI31" s="60"/>
    </row>
    <row r="32" spans="1:37" x14ac:dyDescent="0.25">
      <c r="A32" s="68">
        <v>491</v>
      </c>
      <c r="B32" s="23">
        <v>45733</v>
      </c>
      <c r="C32" s="24" t="s">
        <v>35</v>
      </c>
      <c r="D32" s="25" t="s">
        <v>47</v>
      </c>
      <c r="E32" s="26">
        <v>6520500</v>
      </c>
      <c r="F32" s="27">
        <v>1863000</v>
      </c>
      <c r="G32" s="28" t="s">
        <v>464</v>
      </c>
      <c r="H32" s="29" t="s">
        <v>38</v>
      </c>
      <c r="I32" s="30">
        <v>633</v>
      </c>
      <c r="J32" s="31">
        <v>45721</v>
      </c>
      <c r="K32" s="32">
        <v>6520500</v>
      </c>
      <c r="L32" s="75" t="s">
        <v>151</v>
      </c>
      <c r="M32" s="42">
        <v>1120564826</v>
      </c>
      <c r="N32" s="24" t="s">
        <v>40</v>
      </c>
      <c r="O32" s="69" t="s">
        <v>152</v>
      </c>
      <c r="P32" s="36">
        <v>3118418274</v>
      </c>
      <c r="Q32" s="37" t="s">
        <v>42</v>
      </c>
      <c r="R32" s="38">
        <v>41241574</v>
      </c>
      <c r="S32" s="24" t="s">
        <v>102</v>
      </c>
      <c r="T32" s="24" t="s">
        <v>103</v>
      </c>
      <c r="U32" s="37" t="s">
        <v>45</v>
      </c>
      <c r="V32" s="44" t="s">
        <v>104</v>
      </c>
      <c r="W32" s="39">
        <v>115</v>
      </c>
      <c r="X32" s="40">
        <v>45733</v>
      </c>
      <c r="Y32" s="145">
        <v>45838</v>
      </c>
      <c r="Z32" s="48">
        <v>1167</v>
      </c>
      <c r="AA32" s="55"/>
      <c r="AB32" s="56"/>
      <c r="AC32" s="56"/>
      <c r="AD32" s="57"/>
      <c r="AE32" s="56"/>
      <c r="AF32" s="56"/>
      <c r="AG32" s="58"/>
      <c r="AH32" s="59"/>
      <c r="AI32" s="60"/>
    </row>
    <row r="33" spans="1:35" x14ac:dyDescent="0.25">
      <c r="A33" s="68">
        <v>492</v>
      </c>
      <c r="B33" s="23">
        <v>45733</v>
      </c>
      <c r="C33" s="24" t="s">
        <v>35</v>
      </c>
      <c r="D33" s="25" t="s">
        <v>47</v>
      </c>
      <c r="E33" s="26">
        <v>6520500</v>
      </c>
      <c r="F33" s="27">
        <v>1863000</v>
      </c>
      <c r="G33" s="28" t="s">
        <v>464</v>
      </c>
      <c r="H33" s="29" t="s">
        <v>38</v>
      </c>
      <c r="I33" s="30">
        <v>634</v>
      </c>
      <c r="J33" s="31">
        <v>45721</v>
      </c>
      <c r="K33" s="32">
        <v>6520500</v>
      </c>
      <c r="L33" s="33" t="s">
        <v>329</v>
      </c>
      <c r="M33" s="34">
        <v>1118528543</v>
      </c>
      <c r="N33" s="24" t="s">
        <v>329</v>
      </c>
      <c r="O33" s="43" t="s">
        <v>330</v>
      </c>
      <c r="P33" s="36">
        <v>3219575431</v>
      </c>
      <c r="Q33" s="37" t="s">
        <v>42</v>
      </c>
      <c r="R33" s="38">
        <v>41241574</v>
      </c>
      <c r="S33" s="24" t="s">
        <v>102</v>
      </c>
      <c r="T33" s="24" t="s">
        <v>103</v>
      </c>
      <c r="U33" s="37" t="s">
        <v>45</v>
      </c>
      <c r="V33" s="44" t="s">
        <v>104</v>
      </c>
      <c r="W33" s="39">
        <v>115</v>
      </c>
      <c r="X33" s="40">
        <v>45733</v>
      </c>
      <c r="Y33" s="145">
        <v>45930</v>
      </c>
      <c r="Z33" s="48">
        <v>1168</v>
      </c>
      <c r="AA33" s="55"/>
      <c r="AB33" s="56"/>
      <c r="AC33" s="56"/>
      <c r="AD33" s="57"/>
      <c r="AE33" s="56"/>
      <c r="AF33" s="56"/>
      <c r="AG33" s="58"/>
      <c r="AH33" s="59"/>
      <c r="AI33" s="60"/>
    </row>
    <row r="34" spans="1:35" x14ac:dyDescent="0.25">
      <c r="A34" s="68">
        <v>493</v>
      </c>
      <c r="B34" s="23">
        <v>45733</v>
      </c>
      <c r="C34" s="24" t="s">
        <v>35</v>
      </c>
      <c r="D34" s="25" t="s">
        <v>47</v>
      </c>
      <c r="E34" s="26">
        <v>6520500</v>
      </c>
      <c r="F34" s="27">
        <v>1863000</v>
      </c>
      <c r="G34" s="28" t="s">
        <v>464</v>
      </c>
      <c r="H34" s="29" t="s">
        <v>38</v>
      </c>
      <c r="I34" s="30">
        <v>635</v>
      </c>
      <c r="J34" s="31">
        <v>45721</v>
      </c>
      <c r="K34" s="32">
        <v>6520500</v>
      </c>
      <c r="L34" s="33" t="s">
        <v>321</v>
      </c>
      <c r="M34" s="34">
        <v>1120578149</v>
      </c>
      <c r="N34" s="35" t="s">
        <v>40</v>
      </c>
      <c r="O34" s="43" t="s">
        <v>322</v>
      </c>
      <c r="P34" s="36">
        <v>3123807942</v>
      </c>
      <c r="Q34" s="37" t="s">
        <v>42</v>
      </c>
      <c r="R34" s="38">
        <v>41241574</v>
      </c>
      <c r="S34" s="24" t="s">
        <v>102</v>
      </c>
      <c r="T34" s="24" t="s">
        <v>103</v>
      </c>
      <c r="U34" s="37" t="s">
        <v>45</v>
      </c>
      <c r="V34" s="44" t="s">
        <v>104</v>
      </c>
      <c r="W34" s="39">
        <v>115</v>
      </c>
      <c r="X34" s="40">
        <v>45733</v>
      </c>
      <c r="Y34" s="145">
        <v>45838</v>
      </c>
      <c r="Z34" s="48">
        <v>1170</v>
      </c>
      <c r="AA34" s="55"/>
      <c r="AB34" s="56"/>
      <c r="AC34" s="56"/>
      <c r="AD34" s="57"/>
      <c r="AE34" s="56"/>
      <c r="AF34" s="56"/>
      <c r="AG34" s="58"/>
      <c r="AH34" s="59"/>
      <c r="AI34" s="60"/>
    </row>
    <row r="35" spans="1:35" x14ac:dyDescent="0.25">
      <c r="A35" s="68">
        <v>494</v>
      </c>
      <c r="B35" s="23">
        <v>45733</v>
      </c>
      <c r="C35" s="24" t="s">
        <v>35</v>
      </c>
      <c r="D35" s="25" t="s">
        <v>47</v>
      </c>
      <c r="E35" s="26">
        <v>6520500</v>
      </c>
      <c r="F35" s="27">
        <v>1863000</v>
      </c>
      <c r="G35" s="28" t="s">
        <v>464</v>
      </c>
      <c r="H35" s="29" t="s">
        <v>38</v>
      </c>
      <c r="I35" s="30">
        <v>637</v>
      </c>
      <c r="J35" s="31">
        <v>45721</v>
      </c>
      <c r="K35" s="32">
        <v>6520500</v>
      </c>
      <c r="L35" s="75" t="s">
        <v>107</v>
      </c>
      <c r="M35" s="42">
        <v>1022937945</v>
      </c>
      <c r="N35" s="24" t="s">
        <v>84</v>
      </c>
      <c r="O35" s="43" t="s">
        <v>108</v>
      </c>
      <c r="P35" s="36">
        <v>3166859293</v>
      </c>
      <c r="Q35" s="37" t="s">
        <v>42</v>
      </c>
      <c r="R35" s="38">
        <v>41241574</v>
      </c>
      <c r="S35" s="24" t="s">
        <v>102</v>
      </c>
      <c r="T35" s="24" t="s">
        <v>103</v>
      </c>
      <c r="U35" s="37" t="s">
        <v>45</v>
      </c>
      <c r="V35" s="44" t="s">
        <v>104</v>
      </c>
      <c r="W35" s="39">
        <v>115</v>
      </c>
      <c r="X35" s="40">
        <v>45733</v>
      </c>
      <c r="Y35" s="145">
        <v>45838</v>
      </c>
      <c r="Z35" s="48">
        <v>1171</v>
      </c>
      <c r="AA35" s="55"/>
      <c r="AB35" s="56"/>
      <c r="AC35" s="56"/>
      <c r="AD35" s="57"/>
      <c r="AE35" s="56"/>
      <c r="AF35" s="56"/>
      <c r="AG35" s="58"/>
      <c r="AH35" s="59"/>
      <c r="AI35" s="60"/>
    </row>
    <row r="36" spans="1:35" x14ac:dyDescent="0.25">
      <c r="A36" s="68">
        <v>495</v>
      </c>
      <c r="B36" s="23">
        <v>45733</v>
      </c>
      <c r="C36" s="24" t="s">
        <v>35</v>
      </c>
      <c r="D36" s="25" t="s">
        <v>47</v>
      </c>
      <c r="E36" s="26">
        <v>6520500</v>
      </c>
      <c r="F36" s="27">
        <v>1863000</v>
      </c>
      <c r="G36" s="28" t="s">
        <v>464</v>
      </c>
      <c r="H36" s="29" t="s">
        <v>38</v>
      </c>
      <c r="I36" s="30">
        <v>638</v>
      </c>
      <c r="J36" s="31">
        <v>45721</v>
      </c>
      <c r="K36" s="32">
        <v>6520500</v>
      </c>
      <c r="L36" s="33" t="s">
        <v>467</v>
      </c>
      <c r="M36" s="42">
        <v>1110526199</v>
      </c>
      <c r="N36" s="24" t="s">
        <v>68</v>
      </c>
      <c r="O36" s="69" t="s">
        <v>468</v>
      </c>
      <c r="P36" s="36">
        <v>3144497150</v>
      </c>
      <c r="Q36" s="37" t="s">
        <v>42</v>
      </c>
      <c r="R36" s="38">
        <v>41241574</v>
      </c>
      <c r="S36" s="24" t="s">
        <v>102</v>
      </c>
      <c r="T36" s="24" t="s">
        <v>103</v>
      </c>
      <c r="U36" s="37" t="s">
        <v>45</v>
      </c>
      <c r="V36" s="44" t="s">
        <v>104</v>
      </c>
      <c r="W36" s="39">
        <v>115</v>
      </c>
      <c r="X36" s="40">
        <v>45733</v>
      </c>
      <c r="Y36" s="145">
        <v>45838</v>
      </c>
      <c r="Z36" s="48">
        <v>1172</v>
      </c>
      <c r="AA36" s="55"/>
      <c r="AB36" s="56"/>
      <c r="AC36" s="56"/>
      <c r="AD36" s="57"/>
      <c r="AE36" s="56"/>
      <c r="AF36" s="56"/>
      <c r="AG36" s="58"/>
      <c r="AH36" s="59"/>
      <c r="AI36" s="60"/>
    </row>
    <row r="37" spans="1:35" x14ac:dyDescent="0.25">
      <c r="A37" s="68">
        <v>496</v>
      </c>
      <c r="B37" s="23">
        <v>45733</v>
      </c>
      <c r="C37" s="24" t="s">
        <v>35</v>
      </c>
      <c r="D37" s="25" t="s">
        <v>36</v>
      </c>
      <c r="E37" s="26">
        <v>11856000</v>
      </c>
      <c r="F37" s="27">
        <v>1824000</v>
      </c>
      <c r="G37" s="28" t="s">
        <v>464</v>
      </c>
      <c r="H37" s="29" t="s">
        <v>38</v>
      </c>
      <c r="I37" s="30">
        <v>671</v>
      </c>
      <c r="J37" s="31">
        <v>45723</v>
      </c>
      <c r="K37" s="26">
        <v>11856000</v>
      </c>
      <c r="L37" s="33" t="s">
        <v>333</v>
      </c>
      <c r="M37" s="42">
        <v>1120562621</v>
      </c>
      <c r="N37" s="24" t="s">
        <v>40</v>
      </c>
      <c r="O37" s="43" t="s">
        <v>334</v>
      </c>
      <c r="P37" s="36">
        <v>3213764117</v>
      </c>
      <c r="Q37" s="37" t="s">
        <v>42</v>
      </c>
      <c r="R37" s="38">
        <v>41241574</v>
      </c>
      <c r="S37" s="24" t="s">
        <v>102</v>
      </c>
      <c r="T37" s="24" t="s">
        <v>318</v>
      </c>
      <c r="U37" s="37" t="s">
        <v>45</v>
      </c>
      <c r="V37" s="44" t="s">
        <v>104</v>
      </c>
      <c r="W37" s="39">
        <v>196</v>
      </c>
      <c r="X37" s="40">
        <v>45733</v>
      </c>
      <c r="Y37" s="145">
        <v>45930</v>
      </c>
      <c r="Z37" s="48">
        <v>1174</v>
      </c>
      <c r="AA37" s="55"/>
      <c r="AB37" s="56"/>
      <c r="AC37" s="56"/>
      <c r="AD37" s="57"/>
      <c r="AE37" s="56"/>
      <c r="AF37" s="56"/>
      <c r="AG37" s="58"/>
      <c r="AH37" s="59"/>
      <c r="AI37" s="60"/>
    </row>
    <row r="38" spans="1:35" x14ac:dyDescent="0.25">
      <c r="A38" s="68">
        <v>497</v>
      </c>
      <c r="B38" s="23">
        <v>45733</v>
      </c>
      <c r="C38" s="24" t="s">
        <v>35</v>
      </c>
      <c r="D38" s="25" t="s">
        <v>47</v>
      </c>
      <c r="E38" s="26">
        <v>6520500</v>
      </c>
      <c r="F38" s="27">
        <v>1863000</v>
      </c>
      <c r="G38" s="28" t="s">
        <v>37</v>
      </c>
      <c r="H38" s="29" t="s">
        <v>38</v>
      </c>
      <c r="I38" s="30">
        <v>632</v>
      </c>
      <c r="J38" s="31">
        <v>45721</v>
      </c>
      <c r="K38" s="26">
        <v>6520500</v>
      </c>
      <c r="L38" s="33" t="s">
        <v>134</v>
      </c>
      <c r="M38" s="42">
        <v>1120570455</v>
      </c>
      <c r="N38" s="24" t="s">
        <v>40</v>
      </c>
      <c r="O38" s="43" t="s">
        <v>135</v>
      </c>
      <c r="P38" s="36">
        <v>3223853549</v>
      </c>
      <c r="Q38" s="37" t="s">
        <v>42</v>
      </c>
      <c r="R38" s="38">
        <v>41241574</v>
      </c>
      <c r="S38" s="24" t="s">
        <v>102</v>
      </c>
      <c r="T38" s="24" t="s">
        <v>103</v>
      </c>
      <c r="U38" s="37" t="s">
        <v>45</v>
      </c>
      <c r="V38" s="44" t="s">
        <v>104</v>
      </c>
      <c r="W38" s="39">
        <v>115</v>
      </c>
      <c r="X38" s="40">
        <v>45733</v>
      </c>
      <c r="Y38" s="145">
        <v>45838</v>
      </c>
      <c r="Z38" s="48">
        <v>1175</v>
      </c>
      <c r="AA38" s="55"/>
      <c r="AB38" s="56"/>
      <c r="AC38" s="56"/>
      <c r="AD38" s="57"/>
      <c r="AE38" s="56"/>
      <c r="AF38" s="56"/>
      <c r="AG38" s="58"/>
      <c r="AH38" s="59"/>
      <c r="AI38" s="60"/>
    </row>
    <row r="39" spans="1:35" x14ac:dyDescent="0.25">
      <c r="A39" s="68">
        <v>498</v>
      </c>
      <c r="B39" s="23">
        <v>45734</v>
      </c>
      <c r="C39" s="24" t="s">
        <v>35</v>
      </c>
      <c r="D39" s="25" t="s">
        <v>469</v>
      </c>
      <c r="E39" s="26">
        <v>92400000</v>
      </c>
      <c r="F39" s="27">
        <v>4200000</v>
      </c>
      <c r="G39" s="28"/>
      <c r="H39" s="29"/>
      <c r="I39" s="30">
        <v>245</v>
      </c>
      <c r="J39" s="31">
        <v>45730</v>
      </c>
      <c r="K39" s="26">
        <v>92400000</v>
      </c>
      <c r="L39" s="140" t="s">
        <v>470</v>
      </c>
      <c r="M39" s="34">
        <v>41242722</v>
      </c>
      <c r="N39" s="24" t="s">
        <v>40</v>
      </c>
      <c r="O39" s="43" t="s">
        <v>471</v>
      </c>
      <c r="P39" s="36">
        <v>3132716189</v>
      </c>
      <c r="Q39" s="37" t="s">
        <v>42</v>
      </c>
      <c r="R39" s="38">
        <v>80047038</v>
      </c>
      <c r="S39" s="24" t="s">
        <v>440</v>
      </c>
      <c r="T39" s="24" t="s">
        <v>441</v>
      </c>
      <c r="U39" s="37" t="s">
        <v>45</v>
      </c>
      <c r="V39" s="44" t="s">
        <v>46</v>
      </c>
      <c r="W39" s="39">
        <v>22</v>
      </c>
      <c r="X39" s="40">
        <v>45736</v>
      </c>
      <c r="Y39" s="144">
        <v>46387</v>
      </c>
      <c r="Z39" s="48">
        <v>3</v>
      </c>
      <c r="AA39" s="55"/>
      <c r="AB39" s="56"/>
      <c r="AC39" s="56"/>
      <c r="AD39" s="57"/>
      <c r="AE39" s="56"/>
      <c r="AF39" s="56"/>
      <c r="AG39" s="58"/>
      <c r="AH39" s="59"/>
      <c r="AI39" s="60"/>
    </row>
    <row r="40" spans="1:35" x14ac:dyDescent="0.25">
      <c r="A40" s="68">
        <v>499</v>
      </c>
      <c r="B40" s="23">
        <v>45734</v>
      </c>
      <c r="C40" s="24" t="s">
        <v>64</v>
      </c>
      <c r="D40" s="123" t="s">
        <v>472</v>
      </c>
      <c r="E40" s="26">
        <v>25000000</v>
      </c>
      <c r="F40" s="27">
        <v>0</v>
      </c>
      <c r="G40" s="28" t="s">
        <v>473</v>
      </c>
      <c r="H40" s="29" t="s">
        <v>474</v>
      </c>
      <c r="I40" s="30">
        <v>674</v>
      </c>
      <c r="J40" s="31">
        <v>45723</v>
      </c>
      <c r="K40" s="26">
        <v>25000000</v>
      </c>
      <c r="L40" s="33" t="s">
        <v>475</v>
      </c>
      <c r="M40" s="42">
        <v>17385536</v>
      </c>
      <c r="N40" s="24" t="s">
        <v>476</v>
      </c>
      <c r="O40" s="106" t="s">
        <v>477</v>
      </c>
      <c r="P40" s="36">
        <v>3219899567</v>
      </c>
      <c r="Q40" s="37" t="s">
        <v>42</v>
      </c>
      <c r="R40" s="38">
        <v>1120569296</v>
      </c>
      <c r="S40" s="24" t="s">
        <v>185</v>
      </c>
      <c r="T40" s="24" t="s">
        <v>201</v>
      </c>
      <c r="U40" s="37" t="s">
        <v>45</v>
      </c>
      <c r="V40" s="44" t="s">
        <v>46</v>
      </c>
      <c r="W40" s="39">
        <v>7</v>
      </c>
      <c r="X40" s="40">
        <v>45734</v>
      </c>
      <c r="Y40" s="144">
        <v>45947</v>
      </c>
      <c r="Z40" s="48">
        <v>1176</v>
      </c>
      <c r="AA40" s="55"/>
      <c r="AB40" s="56"/>
      <c r="AC40" s="56"/>
      <c r="AD40" s="57"/>
      <c r="AE40" s="56"/>
      <c r="AF40" s="56"/>
      <c r="AG40" s="58"/>
      <c r="AH40" s="59"/>
      <c r="AI40" s="60"/>
    </row>
    <row r="41" spans="1:35" x14ac:dyDescent="0.25">
      <c r="A41" s="68">
        <v>500</v>
      </c>
      <c r="B41" s="23">
        <v>45734</v>
      </c>
      <c r="C41" s="24" t="s">
        <v>64</v>
      </c>
      <c r="D41" s="25" t="s">
        <v>478</v>
      </c>
      <c r="E41" s="26">
        <v>25000000</v>
      </c>
      <c r="F41" s="27">
        <v>0</v>
      </c>
      <c r="G41" s="28" t="s">
        <v>335</v>
      </c>
      <c r="H41" s="29" t="s">
        <v>162</v>
      </c>
      <c r="I41" s="30">
        <v>676</v>
      </c>
      <c r="J41" s="31">
        <v>45726</v>
      </c>
      <c r="K41" s="32">
        <v>25000000</v>
      </c>
      <c r="L41" s="33" t="s">
        <v>479</v>
      </c>
      <c r="M41" s="34" t="s">
        <v>480</v>
      </c>
      <c r="N41" s="35" t="s">
        <v>56</v>
      </c>
      <c r="O41" s="43" t="s">
        <v>481</v>
      </c>
      <c r="P41" s="36">
        <v>3133919618</v>
      </c>
      <c r="Q41" s="37" t="s">
        <v>57</v>
      </c>
      <c r="R41" s="38" t="s">
        <v>482</v>
      </c>
      <c r="S41" s="24" t="s">
        <v>483</v>
      </c>
      <c r="T41" s="24" t="s">
        <v>484</v>
      </c>
      <c r="U41" s="37" t="s">
        <v>45</v>
      </c>
      <c r="V41" s="44" t="s">
        <v>46</v>
      </c>
      <c r="W41" s="39">
        <v>9</v>
      </c>
      <c r="X41" s="40">
        <v>45734</v>
      </c>
      <c r="Y41" s="144">
        <v>46008</v>
      </c>
      <c r="Z41" s="48">
        <v>1177</v>
      </c>
      <c r="AA41" s="55"/>
      <c r="AB41" s="56"/>
      <c r="AC41" s="56"/>
      <c r="AD41" s="57"/>
      <c r="AE41" s="56"/>
      <c r="AF41" s="56"/>
      <c r="AG41" s="58"/>
      <c r="AH41" s="59"/>
      <c r="AI41" s="60"/>
    </row>
    <row r="42" spans="1:35" x14ac:dyDescent="0.25">
      <c r="A42" s="68">
        <v>501</v>
      </c>
      <c r="B42" s="23">
        <v>45734</v>
      </c>
      <c r="C42" s="24" t="s">
        <v>35</v>
      </c>
      <c r="D42" s="25" t="s">
        <v>47</v>
      </c>
      <c r="E42" s="26">
        <v>11368400</v>
      </c>
      <c r="F42" s="27">
        <v>1758000</v>
      </c>
      <c r="G42" s="28" t="s">
        <v>37</v>
      </c>
      <c r="H42" s="29" t="s">
        <v>38</v>
      </c>
      <c r="I42" s="30">
        <v>673</v>
      </c>
      <c r="J42" s="31">
        <v>45723</v>
      </c>
      <c r="K42" s="26">
        <v>11427000</v>
      </c>
      <c r="L42" s="33" t="s">
        <v>319</v>
      </c>
      <c r="M42" s="42">
        <v>1120559025</v>
      </c>
      <c r="N42" s="24" t="s">
        <v>40</v>
      </c>
      <c r="O42" s="69" t="s">
        <v>320</v>
      </c>
      <c r="P42" s="36">
        <v>3123314271</v>
      </c>
      <c r="Q42" s="37" t="s">
        <v>485</v>
      </c>
      <c r="R42" s="38">
        <v>41241574</v>
      </c>
      <c r="S42" s="24" t="s">
        <v>102</v>
      </c>
      <c r="T42" s="24" t="s">
        <v>318</v>
      </c>
      <c r="U42" s="37" t="s">
        <v>45</v>
      </c>
      <c r="V42" s="44" t="s">
        <v>104</v>
      </c>
      <c r="W42" s="39">
        <v>194</v>
      </c>
      <c r="X42" s="40">
        <v>45734</v>
      </c>
      <c r="Y42" s="144">
        <v>45930</v>
      </c>
      <c r="Z42" s="48">
        <v>1179</v>
      </c>
      <c r="AA42" s="55"/>
      <c r="AB42" s="56"/>
      <c r="AC42" s="56"/>
      <c r="AD42" s="57"/>
      <c r="AE42" s="56"/>
      <c r="AF42" s="56"/>
      <c r="AG42" s="58"/>
      <c r="AH42" s="59"/>
      <c r="AI42" s="60"/>
    </row>
    <row r="43" spans="1:35" x14ac:dyDescent="0.25">
      <c r="A43" s="68">
        <v>502</v>
      </c>
      <c r="B43" s="23">
        <v>45736</v>
      </c>
      <c r="C43" s="24" t="s">
        <v>35</v>
      </c>
      <c r="D43" s="25" t="s">
        <v>47</v>
      </c>
      <c r="E43" s="26">
        <v>11923200</v>
      </c>
      <c r="F43" s="27">
        <v>1863000</v>
      </c>
      <c r="G43" s="28" t="s">
        <v>37</v>
      </c>
      <c r="H43" s="29" t="s">
        <v>38</v>
      </c>
      <c r="I43" s="30">
        <v>639</v>
      </c>
      <c r="J43" s="31">
        <v>45721</v>
      </c>
      <c r="K43" s="26">
        <v>12171600</v>
      </c>
      <c r="L43" s="33" t="s">
        <v>327</v>
      </c>
      <c r="M43" s="42">
        <v>1120571301</v>
      </c>
      <c r="N43" s="24" t="s">
        <v>40</v>
      </c>
      <c r="O43" s="43" t="s">
        <v>328</v>
      </c>
      <c r="P43" s="36">
        <v>3127548785</v>
      </c>
      <c r="Q43" s="37" t="s">
        <v>42</v>
      </c>
      <c r="R43" s="38">
        <v>41241574</v>
      </c>
      <c r="S43" s="24" t="s">
        <v>102</v>
      </c>
      <c r="T43" s="24" t="s">
        <v>103</v>
      </c>
      <c r="U43" s="37" t="s">
        <v>45</v>
      </c>
      <c r="V43" s="44" t="s">
        <v>104</v>
      </c>
      <c r="W43" s="39">
        <v>192</v>
      </c>
      <c r="X43" s="40">
        <v>45736</v>
      </c>
      <c r="Y43" s="144">
        <v>45930</v>
      </c>
      <c r="Z43" s="48">
        <v>1181</v>
      </c>
      <c r="AA43" s="55"/>
      <c r="AB43" s="56"/>
      <c r="AC43" s="56"/>
      <c r="AD43" s="57"/>
      <c r="AE43" s="56"/>
      <c r="AF43" s="56"/>
      <c r="AG43" s="58"/>
      <c r="AH43" s="59"/>
      <c r="AI43" s="60"/>
    </row>
    <row r="44" spans="1:35" x14ac:dyDescent="0.25">
      <c r="A44" s="68">
        <v>503</v>
      </c>
      <c r="B44" s="23">
        <v>45372</v>
      </c>
      <c r="C44" s="24" t="s">
        <v>64</v>
      </c>
      <c r="D44" s="25" t="s">
        <v>486</v>
      </c>
      <c r="E44" s="26">
        <v>206590428</v>
      </c>
      <c r="F44" s="27">
        <v>0</v>
      </c>
      <c r="G44" s="28" t="s">
        <v>335</v>
      </c>
      <c r="H44" s="29" t="s">
        <v>487</v>
      </c>
      <c r="I44" s="30">
        <v>613</v>
      </c>
      <c r="J44" s="31">
        <v>45714</v>
      </c>
      <c r="K44" s="26">
        <v>206590428</v>
      </c>
      <c r="L44" s="33" t="s">
        <v>488</v>
      </c>
      <c r="M44" s="42" t="s">
        <v>489</v>
      </c>
      <c r="N44" s="24" t="s">
        <v>56</v>
      </c>
      <c r="O44" s="106" t="s">
        <v>490</v>
      </c>
      <c r="P44" s="36">
        <v>7560520</v>
      </c>
      <c r="Q44" s="37" t="s">
        <v>57</v>
      </c>
      <c r="R44" s="38">
        <v>1120558662</v>
      </c>
      <c r="S44" s="24" t="s">
        <v>58</v>
      </c>
      <c r="T44" s="24" t="s">
        <v>59</v>
      </c>
      <c r="U44" s="37" t="s">
        <v>45</v>
      </c>
      <c r="V44" s="44" t="s">
        <v>104</v>
      </c>
      <c r="W44" s="39">
        <v>295</v>
      </c>
      <c r="X44" s="40">
        <v>45742</v>
      </c>
      <c r="Y44" s="144">
        <v>46022</v>
      </c>
      <c r="Z44" s="48">
        <v>1182</v>
      </c>
      <c r="AA44" s="55"/>
      <c r="AB44" s="56"/>
      <c r="AC44" s="56"/>
      <c r="AD44" s="57"/>
      <c r="AE44" s="56"/>
      <c r="AF44" s="56"/>
      <c r="AG44" s="58"/>
      <c r="AH44" s="59"/>
      <c r="AI44" s="60"/>
    </row>
    <row r="45" spans="1:35" x14ac:dyDescent="0.25">
      <c r="A45" s="68">
        <v>504</v>
      </c>
      <c r="B45" s="23">
        <v>45372</v>
      </c>
      <c r="C45" s="24" t="s">
        <v>35</v>
      </c>
      <c r="D45" s="25" t="s">
        <v>491</v>
      </c>
      <c r="E45" s="26">
        <v>11000000</v>
      </c>
      <c r="F45" s="27">
        <v>0</v>
      </c>
      <c r="G45" s="28" t="s">
        <v>339</v>
      </c>
      <c r="H45" s="29" t="s">
        <v>51</v>
      </c>
      <c r="I45" s="30">
        <v>786</v>
      </c>
      <c r="J45" s="31">
        <v>45734</v>
      </c>
      <c r="K45" s="26">
        <v>11000000</v>
      </c>
      <c r="L45" s="33" t="s">
        <v>492</v>
      </c>
      <c r="M45" s="141">
        <v>10257244</v>
      </c>
      <c r="N45" s="35" t="s">
        <v>77</v>
      </c>
      <c r="O45" s="106" t="s">
        <v>493</v>
      </c>
      <c r="P45" s="36">
        <v>3102639549</v>
      </c>
      <c r="Q45" s="37" t="s">
        <v>42</v>
      </c>
      <c r="R45" s="38">
        <v>80047038</v>
      </c>
      <c r="S45" s="24" t="s">
        <v>440</v>
      </c>
      <c r="T45" s="24" t="s">
        <v>441</v>
      </c>
      <c r="U45" s="37" t="s">
        <v>45</v>
      </c>
      <c r="V45" s="44" t="s">
        <v>46</v>
      </c>
      <c r="W45" s="39">
        <v>2</v>
      </c>
      <c r="X45" s="40">
        <v>45737</v>
      </c>
      <c r="Y45" s="144">
        <v>45797</v>
      </c>
      <c r="Z45" s="48">
        <v>1183</v>
      </c>
      <c r="AA45" s="55"/>
      <c r="AB45" s="56"/>
      <c r="AC45" s="56"/>
      <c r="AD45" s="57"/>
      <c r="AE45" s="56"/>
      <c r="AF45" s="56"/>
      <c r="AG45" s="58"/>
      <c r="AH45" s="59"/>
      <c r="AI45" s="60"/>
    </row>
    <row r="46" spans="1:35" x14ac:dyDescent="0.25">
      <c r="A46" s="68">
        <v>505</v>
      </c>
      <c r="B46" s="23">
        <v>45737</v>
      </c>
      <c r="C46" s="24" t="s">
        <v>35</v>
      </c>
      <c r="D46" s="25" t="s">
        <v>494</v>
      </c>
      <c r="E46" s="26">
        <v>11600000</v>
      </c>
      <c r="F46" s="27">
        <v>0</v>
      </c>
      <c r="G46" s="28" t="s">
        <v>50</v>
      </c>
      <c r="H46" s="29" t="s">
        <v>51</v>
      </c>
      <c r="I46" s="30">
        <v>785</v>
      </c>
      <c r="J46" s="31">
        <v>45734</v>
      </c>
      <c r="K46" s="26">
        <v>11600000</v>
      </c>
      <c r="L46" s="33" t="s">
        <v>426</v>
      </c>
      <c r="M46" s="42">
        <v>39001882</v>
      </c>
      <c r="N46" s="24" t="s">
        <v>204</v>
      </c>
      <c r="O46" s="69" t="s">
        <v>427</v>
      </c>
      <c r="P46" s="36">
        <v>3002846996</v>
      </c>
      <c r="Q46" s="37" t="s">
        <v>42</v>
      </c>
      <c r="R46" s="77">
        <v>19263867</v>
      </c>
      <c r="S46" s="24" t="s">
        <v>53</v>
      </c>
      <c r="T46" s="24" t="s">
        <v>54</v>
      </c>
      <c r="U46" s="37" t="s">
        <v>45</v>
      </c>
      <c r="V46" s="44" t="s">
        <v>104</v>
      </c>
      <c r="W46" s="39">
        <v>8</v>
      </c>
      <c r="X46" s="40">
        <v>45737</v>
      </c>
      <c r="Y46" s="144">
        <v>45741</v>
      </c>
      <c r="Z46" s="48">
        <v>1184</v>
      </c>
      <c r="AA46" s="55"/>
      <c r="AB46" s="56"/>
      <c r="AC46" s="56"/>
      <c r="AD46" s="57"/>
      <c r="AE46" s="56"/>
      <c r="AF46" s="56"/>
      <c r="AG46" s="58"/>
      <c r="AH46" s="59"/>
      <c r="AI46" s="60"/>
    </row>
    <row r="47" spans="1:35" x14ac:dyDescent="0.25">
      <c r="A47" s="68">
        <v>506</v>
      </c>
      <c r="B47" s="23">
        <v>45737</v>
      </c>
      <c r="C47" s="24" t="s">
        <v>35</v>
      </c>
      <c r="D47" s="25" t="s">
        <v>47</v>
      </c>
      <c r="E47" s="26">
        <v>6272100</v>
      </c>
      <c r="F47" s="27">
        <v>1863000</v>
      </c>
      <c r="G47" s="28" t="s">
        <v>37</v>
      </c>
      <c r="H47" s="29" t="s">
        <v>38</v>
      </c>
      <c r="I47" s="30">
        <v>636</v>
      </c>
      <c r="J47" s="31">
        <v>45721</v>
      </c>
      <c r="K47" s="26">
        <v>6520500</v>
      </c>
      <c r="L47" s="33" t="s">
        <v>495</v>
      </c>
      <c r="M47" s="42">
        <v>1120954154</v>
      </c>
      <c r="N47" s="24" t="s">
        <v>40</v>
      </c>
      <c r="O47" s="69" t="s">
        <v>496</v>
      </c>
      <c r="P47" s="36">
        <v>3223854118</v>
      </c>
      <c r="Q47" s="37" t="s">
        <v>42</v>
      </c>
      <c r="R47" s="38">
        <v>41241574</v>
      </c>
      <c r="S47" s="24" t="s">
        <v>102</v>
      </c>
      <c r="T47" s="24" t="s">
        <v>103</v>
      </c>
      <c r="U47" s="37" t="s">
        <v>45</v>
      </c>
      <c r="V47" s="44" t="s">
        <v>104</v>
      </c>
      <c r="W47" s="39">
        <v>101</v>
      </c>
      <c r="X47" s="40">
        <v>45737</v>
      </c>
      <c r="Y47" s="144">
        <v>45838</v>
      </c>
      <c r="Z47" s="48">
        <v>1186</v>
      </c>
      <c r="AA47" s="55"/>
      <c r="AB47" s="56"/>
      <c r="AC47" s="56"/>
      <c r="AD47" s="57"/>
      <c r="AE47" s="56"/>
      <c r="AF47" s="56"/>
      <c r="AG47" s="58"/>
      <c r="AH47" s="59"/>
      <c r="AI47" s="60"/>
    </row>
    <row r="48" spans="1:35" x14ac:dyDescent="0.25">
      <c r="A48" s="68">
        <v>507</v>
      </c>
      <c r="B48" s="23">
        <v>45741</v>
      </c>
      <c r="C48" s="24" t="s">
        <v>35</v>
      </c>
      <c r="D48" s="25" t="s">
        <v>47</v>
      </c>
      <c r="E48" s="47">
        <v>10958200</v>
      </c>
      <c r="F48" s="27">
        <v>1758000</v>
      </c>
      <c r="G48" s="28" t="s">
        <v>37</v>
      </c>
      <c r="H48" s="29" t="s">
        <v>38</v>
      </c>
      <c r="I48" s="30">
        <v>672</v>
      </c>
      <c r="J48" s="31">
        <v>45723</v>
      </c>
      <c r="K48" s="32">
        <v>11427000</v>
      </c>
      <c r="L48" s="33" t="s">
        <v>497</v>
      </c>
      <c r="M48" s="42">
        <v>1098546050</v>
      </c>
      <c r="N48" s="24" t="s">
        <v>40</v>
      </c>
      <c r="O48" s="69" t="s">
        <v>498</v>
      </c>
      <c r="P48" s="36">
        <v>3173771920</v>
      </c>
      <c r="Q48" s="37" t="s">
        <v>42</v>
      </c>
      <c r="R48" s="38">
        <v>41241574</v>
      </c>
      <c r="S48" s="24" t="s">
        <v>102</v>
      </c>
      <c r="T48" s="24" t="s">
        <v>103</v>
      </c>
      <c r="U48" s="37" t="s">
        <v>45</v>
      </c>
      <c r="V48" s="44" t="s">
        <v>104</v>
      </c>
      <c r="W48" s="39">
        <v>187</v>
      </c>
      <c r="X48" s="40">
        <v>45741</v>
      </c>
      <c r="Y48" s="144">
        <v>45838</v>
      </c>
      <c r="Z48" s="48">
        <v>1187</v>
      </c>
      <c r="AA48" s="55"/>
      <c r="AB48" s="56"/>
      <c r="AC48" s="56"/>
      <c r="AD48" s="57"/>
      <c r="AE48" s="56"/>
      <c r="AF48" s="56"/>
      <c r="AG48" s="58"/>
      <c r="AH48" s="59"/>
      <c r="AI48" s="60"/>
    </row>
    <row r="49" spans="1:37" x14ac:dyDescent="0.25">
      <c r="A49" s="68">
        <v>508</v>
      </c>
      <c r="B49" s="23">
        <v>45742</v>
      </c>
      <c r="C49" s="24" t="s">
        <v>35</v>
      </c>
      <c r="D49" s="25" t="s">
        <v>338</v>
      </c>
      <c r="E49" s="47">
        <v>9300000</v>
      </c>
      <c r="F49" s="27">
        <v>3100000</v>
      </c>
      <c r="G49" s="28" t="s">
        <v>339</v>
      </c>
      <c r="H49" s="29" t="s">
        <v>51</v>
      </c>
      <c r="I49" s="30">
        <v>816</v>
      </c>
      <c r="J49" s="31">
        <v>45741</v>
      </c>
      <c r="K49" s="32">
        <v>9300000</v>
      </c>
      <c r="L49" s="33" t="s">
        <v>349</v>
      </c>
      <c r="M49" s="34">
        <v>1121898303</v>
      </c>
      <c r="N49" s="35" t="s">
        <v>55</v>
      </c>
      <c r="O49" s="46" t="s">
        <v>350</v>
      </c>
      <c r="P49" s="36">
        <v>3136085008</v>
      </c>
      <c r="Q49" s="37" t="s">
        <v>42</v>
      </c>
      <c r="R49" s="77">
        <v>52128196</v>
      </c>
      <c r="S49" s="24" t="s">
        <v>351</v>
      </c>
      <c r="T49" s="24" t="s">
        <v>352</v>
      </c>
      <c r="U49" s="37" t="s">
        <v>45</v>
      </c>
      <c r="V49" s="44" t="s">
        <v>46</v>
      </c>
      <c r="W49" s="39">
        <v>3</v>
      </c>
      <c r="X49" s="40">
        <v>45742</v>
      </c>
      <c r="Y49" s="144">
        <v>45833</v>
      </c>
      <c r="Z49" s="48">
        <v>1188</v>
      </c>
      <c r="AA49" s="55"/>
      <c r="AB49" s="56"/>
      <c r="AC49" s="56"/>
      <c r="AD49" s="57"/>
      <c r="AE49" s="56"/>
      <c r="AF49" s="56"/>
      <c r="AG49" s="58"/>
      <c r="AH49" s="59"/>
      <c r="AI49" s="60"/>
    </row>
    <row r="50" spans="1:37" x14ac:dyDescent="0.25">
      <c r="A50" s="68">
        <v>509</v>
      </c>
      <c r="B50" s="23">
        <v>45747</v>
      </c>
      <c r="C50" s="24" t="s">
        <v>35</v>
      </c>
      <c r="D50" s="25" t="s">
        <v>36</v>
      </c>
      <c r="E50" s="47">
        <v>11400000</v>
      </c>
      <c r="F50" s="27">
        <v>1900000</v>
      </c>
      <c r="G50" s="28" t="s">
        <v>37</v>
      </c>
      <c r="H50" s="29" t="s">
        <v>38</v>
      </c>
      <c r="I50" s="30">
        <v>763</v>
      </c>
      <c r="J50" s="31">
        <v>45733</v>
      </c>
      <c r="K50" s="32">
        <v>11400000</v>
      </c>
      <c r="L50" s="33" t="s">
        <v>39</v>
      </c>
      <c r="M50" s="34">
        <v>1120578326</v>
      </c>
      <c r="N50" s="24" t="s">
        <v>40</v>
      </c>
      <c r="O50" s="106" t="s">
        <v>41</v>
      </c>
      <c r="P50" s="36">
        <v>3164624282</v>
      </c>
      <c r="Q50" s="37" t="s">
        <v>42</v>
      </c>
      <c r="R50" s="34">
        <v>1016077845</v>
      </c>
      <c r="S50" s="24" t="s">
        <v>43</v>
      </c>
      <c r="T50" s="24" t="s">
        <v>44</v>
      </c>
      <c r="U50" s="37" t="s">
        <v>45</v>
      </c>
      <c r="V50" s="44" t="s">
        <v>46</v>
      </c>
      <c r="W50" s="39">
        <v>3</v>
      </c>
      <c r="X50" s="40">
        <v>45748</v>
      </c>
      <c r="Y50" s="144">
        <v>45930</v>
      </c>
      <c r="Z50" s="48">
        <v>1207</v>
      </c>
      <c r="AA50" s="55"/>
      <c r="AB50" s="56"/>
      <c r="AC50" s="56"/>
      <c r="AD50" s="57"/>
      <c r="AE50" s="56"/>
      <c r="AF50" s="56"/>
      <c r="AG50" s="58"/>
      <c r="AH50" s="59"/>
      <c r="AI50" s="60"/>
    </row>
    <row r="51" spans="1:37" x14ac:dyDescent="0.25">
      <c r="A51" s="68">
        <v>510</v>
      </c>
      <c r="B51" s="23">
        <v>45747</v>
      </c>
      <c r="C51" s="24" t="s">
        <v>35</v>
      </c>
      <c r="D51" s="25" t="s">
        <v>47</v>
      </c>
      <c r="E51" s="26">
        <v>9996000</v>
      </c>
      <c r="F51" s="27">
        <v>1666000</v>
      </c>
      <c r="G51" s="28" t="s">
        <v>37</v>
      </c>
      <c r="H51" s="29" t="s">
        <v>38</v>
      </c>
      <c r="I51" s="30">
        <v>764</v>
      </c>
      <c r="J51" s="31">
        <v>45733</v>
      </c>
      <c r="K51" s="32">
        <v>9996000</v>
      </c>
      <c r="L51" s="107" t="s">
        <v>48</v>
      </c>
      <c r="M51" s="42">
        <v>1120558672</v>
      </c>
      <c r="N51" s="24" t="s">
        <v>40</v>
      </c>
      <c r="O51" s="69" t="s">
        <v>49</v>
      </c>
      <c r="P51" s="36">
        <v>3183720998</v>
      </c>
      <c r="Q51" s="37" t="s">
        <v>42</v>
      </c>
      <c r="R51" s="34">
        <v>1016077845</v>
      </c>
      <c r="S51" s="24" t="s">
        <v>43</v>
      </c>
      <c r="T51" s="24" t="s">
        <v>44</v>
      </c>
      <c r="U51" s="37" t="s">
        <v>45</v>
      </c>
      <c r="V51" s="44" t="s">
        <v>46</v>
      </c>
      <c r="W51" s="39">
        <v>3</v>
      </c>
      <c r="X51" s="40">
        <v>45748</v>
      </c>
      <c r="Y51" s="144">
        <v>45930</v>
      </c>
      <c r="Z51" s="48">
        <v>1208</v>
      </c>
      <c r="AA51" s="55"/>
      <c r="AB51" s="56"/>
      <c r="AC51" s="56"/>
      <c r="AD51" s="57"/>
      <c r="AE51" s="56"/>
      <c r="AF51" s="56"/>
      <c r="AG51" s="58"/>
      <c r="AH51" s="59"/>
      <c r="AI51" s="60"/>
    </row>
    <row r="52" spans="1:37" x14ac:dyDescent="0.25">
      <c r="A52" s="68">
        <v>511</v>
      </c>
      <c r="B52" s="23">
        <v>45747</v>
      </c>
      <c r="C52" s="24" t="s">
        <v>35</v>
      </c>
      <c r="D52" s="25" t="s">
        <v>65</v>
      </c>
      <c r="E52" s="26">
        <v>23310000</v>
      </c>
      <c r="F52" s="27">
        <v>7770000</v>
      </c>
      <c r="G52" s="28" t="s">
        <v>50</v>
      </c>
      <c r="H52" s="29" t="s">
        <v>51</v>
      </c>
      <c r="I52" s="30">
        <v>698</v>
      </c>
      <c r="J52" s="31">
        <v>45733</v>
      </c>
      <c r="K52" s="32">
        <v>23310000</v>
      </c>
      <c r="L52" s="33" t="s">
        <v>83</v>
      </c>
      <c r="M52" s="42">
        <v>1019146079</v>
      </c>
      <c r="N52" s="24" t="s">
        <v>84</v>
      </c>
      <c r="O52" s="43" t="s">
        <v>85</v>
      </c>
      <c r="P52" s="109">
        <v>3203963271</v>
      </c>
      <c r="Q52" s="37" t="s">
        <v>42</v>
      </c>
      <c r="R52" s="38">
        <v>1129574804</v>
      </c>
      <c r="S52" s="33" t="s">
        <v>66</v>
      </c>
      <c r="T52" s="110" t="s">
        <v>67</v>
      </c>
      <c r="U52" s="37" t="s">
        <v>45</v>
      </c>
      <c r="V52" s="44" t="s">
        <v>46</v>
      </c>
      <c r="W52" s="39">
        <v>3</v>
      </c>
      <c r="X52" s="40">
        <v>45748</v>
      </c>
      <c r="Y52" s="144">
        <v>45838</v>
      </c>
      <c r="Z52" s="48">
        <v>1209</v>
      </c>
      <c r="AA52" s="55"/>
      <c r="AB52" s="56"/>
      <c r="AC52" s="56"/>
      <c r="AD52" s="57"/>
      <c r="AE52" s="56"/>
      <c r="AF52" s="56"/>
      <c r="AG52" s="58"/>
      <c r="AH52" s="59"/>
      <c r="AI52" s="60"/>
    </row>
    <row r="53" spans="1:37" x14ac:dyDescent="0.25">
      <c r="A53" s="68">
        <v>512</v>
      </c>
      <c r="B53" s="23">
        <v>45747</v>
      </c>
      <c r="C53" s="24" t="s">
        <v>35</v>
      </c>
      <c r="D53" s="25" t="s">
        <v>65</v>
      </c>
      <c r="E53" s="26">
        <v>23310000</v>
      </c>
      <c r="F53" s="27">
        <v>7770000</v>
      </c>
      <c r="G53" s="28" t="s">
        <v>50</v>
      </c>
      <c r="H53" s="29" t="s">
        <v>51</v>
      </c>
      <c r="I53" s="30">
        <v>699</v>
      </c>
      <c r="J53" s="31">
        <v>45733</v>
      </c>
      <c r="K53" s="32">
        <v>23310000</v>
      </c>
      <c r="L53" s="33" t="s">
        <v>80</v>
      </c>
      <c r="M53" s="34">
        <v>1073176813</v>
      </c>
      <c r="N53" s="35" t="s">
        <v>81</v>
      </c>
      <c r="O53" s="46" t="s">
        <v>82</v>
      </c>
      <c r="P53" s="36">
        <v>3132860685</v>
      </c>
      <c r="Q53" s="37" t="s">
        <v>42</v>
      </c>
      <c r="R53" s="38">
        <v>1129574804</v>
      </c>
      <c r="S53" s="33" t="s">
        <v>66</v>
      </c>
      <c r="T53" s="110" t="s">
        <v>67</v>
      </c>
      <c r="U53" s="37" t="s">
        <v>45</v>
      </c>
      <c r="V53" s="44" t="s">
        <v>46</v>
      </c>
      <c r="W53" s="39">
        <v>3</v>
      </c>
      <c r="X53" s="40">
        <v>45748</v>
      </c>
      <c r="Y53" s="144">
        <v>45838</v>
      </c>
      <c r="Z53" s="48">
        <v>1210</v>
      </c>
      <c r="AA53" s="55"/>
      <c r="AB53" s="56"/>
      <c r="AC53" s="56"/>
      <c r="AD53" s="57"/>
      <c r="AE53" s="56"/>
      <c r="AF53" s="56"/>
      <c r="AG53" s="58"/>
      <c r="AH53" s="59"/>
      <c r="AI53" s="60"/>
    </row>
    <row r="54" spans="1:37" x14ac:dyDescent="0.25">
      <c r="A54" s="68">
        <v>513</v>
      </c>
      <c r="B54" s="23">
        <v>45747</v>
      </c>
      <c r="C54" s="24" t="s">
        <v>35</v>
      </c>
      <c r="D54" s="25" t="s">
        <v>65</v>
      </c>
      <c r="E54" s="26">
        <v>23310000</v>
      </c>
      <c r="F54" s="27">
        <v>7770000</v>
      </c>
      <c r="G54" s="28" t="s">
        <v>50</v>
      </c>
      <c r="H54" s="29" t="s">
        <v>51</v>
      </c>
      <c r="I54" s="30">
        <v>700</v>
      </c>
      <c r="J54" s="31">
        <v>45733</v>
      </c>
      <c r="K54" s="32">
        <v>23310000</v>
      </c>
      <c r="L54" s="33" t="s">
        <v>89</v>
      </c>
      <c r="M54" s="42">
        <v>1069737783</v>
      </c>
      <c r="N54" s="24" t="s">
        <v>90</v>
      </c>
      <c r="O54" s="43" t="s">
        <v>91</v>
      </c>
      <c r="P54" s="36">
        <v>3112088765</v>
      </c>
      <c r="Q54" s="37" t="s">
        <v>42</v>
      </c>
      <c r="R54" s="38">
        <v>1129574804</v>
      </c>
      <c r="S54" s="33" t="s">
        <v>66</v>
      </c>
      <c r="T54" s="110" t="s">
        <v>67</v>
      </c>
      <c r="U54" s="37" t="s">
        <v>45</v>
      </c>
      <c r="V54" s="44" t="s">
        <v>46</v>
      </c>
      <c r="W54" s="39">
        <v>3</v>
      </c>
      <c r="X54" s="40">
        <v>45748</v>
      </c>
      <c r="Y54" s="144">
        <v>45838</v>
      </c>
      <c r="Z54" s="48">
        <v>1211</v>
      </c>
      <c r="AA54" s="55"/>
      <c r="AB54" s="56"/>
      <c r="AC54" s="56"/>
      <c r="AD54" s="57"/>
      <c r="AE54" s="56"/>
      <c r="AF54" s="56"/>
      <c r="AG54" s="58"/>
      <c r="AH54" s="59"/>
      <c r="AI54" s="60"/>
      <c r="AK54" s="13">
        <v>1470000</v>
      </c>
    </row>
    <row r="55" spans="1:37" x14ac:dyDescent="0.25">
      <c r="A55" s="68">
        <v>514</v>
      </c>
      <c r="B55" s="23">
        <v>45747</v>
      </c>
      <c r="C55" s="24" t="s">
        <v>35</v>
      </c>
      <c r="D55" s="25" t="s">
        <v>65</v>
      </c>
      <c r="E55" s="26">
        <v>23940000</v>
      </c>
      <c r="F55" s="27">
        <v>7980000</v>
      </c>
      <c r="G55" s="28" t="s">
        <v>50</v>
      </c>
      <c r="H55" s="29" t="s">
        <v>51</v>
      </c>
      <c r="I55" s="30">
        <v>702</v>
      </c>
      <c r="J55" s="31">
        <v>45733</v>
      </c>
      <c r="K55" s="32">
        <v>23940000</v>
      </c>
      <c r="L55" s="33" t="s">
        <v>72</v>
      </c>
      <c r="M55" s="34">
        <v>1121941904</v>
      </c>
      <c r="N55" s="35" t="s">
        <v>55</v>
      </c>
      <c r="O55" s="46" t="s">
        <v>73</v>
      </c>
      <c r="P55" s="36">
        <v>3164431227</v>
      </c>
      <c r="Q55" s="37" t="s">
        <v>42</v>
      </c>
      <c r="R55" s="38">
        <v>1129574804</v>
      </c>
      <c r="S55" s="33" t="s">
        <v>66</v>
      </c>
      <c r="T55" s="110" t="s">
        <v>67</v>
      </c>
      <c r="U55" s="37" t="s">
        <v>45</v>
      </c>
      <c r="V55" s="44" t="s">
        <v>46</v>
      </c>
      <c r="W55" s="39">
        <v>3</v>
      </c>
      <c r="X55" s="40">
        <v>45748</v>
      </c>
      <c r="Y55" s="144">
        <v>45838</v>
      </c>
      <c r="Z55" s="48">
        <v>1212</v>
      </c>
      <c r="AA55" s="55"/>
      <c r="AB55" s="56"/>
      <c r="AC55" s="56"/>
      <c r="AD55" s="57"/>
      <c r="AE55" s="56"/>
      <c r="AF55" s="56"/>
      <c r="AG55" s="58"/>
      <c r="AH55" s="59"/>
      <c r="AI55" s="60"/>
      <c r="AK55" s="13">
        <v>30</v>
      </c>
    </row>
    <row r="56" spans="1:37" x14ac:dyDescent="0.25">
      <c r="A56" s="68">
        <v>515</v>
      </c>
      <c r="B56" s="23">
        <v>45747</v>
      </c>
      <c r="C56" s="24" t="s">
        <v>35</v>
      </c>
      <c r="D56" s="25" t="s">
        <v>65</v>
      </c>
      <c r="E56" s="26">
        <v>23310000</v>
      </c>
      <c r="F56" s="27">
        <v>7770000</v>
      </c>
      <c r="G56" s="28" t="s">
        <v>50</v>
      </c>
      <c r="H56" s="29" t="s">
        <v>51</v>
      </c>
      <c r="I56" s="30">
        <v>701</v>
      </c>
      <c r="J56" s="31">
        <v>45733</v>
      </c>
      <c r="K56" s="32">
        <v>23310000</v>
      </c>
      <c r="L56" s="33" t="s">
        <v>86</v>
      </c>
      <c r="M56" s="34">
        <v>1007180856</v>
      </c>
      <c r="N56" s="35" t="s">
        <v>87</v>
      </c>
      <c r="O56" s="46" t="s">
        <v>88</v>
      </c>
      <c r="P56" s="36">
        <v>3165347530</v>
      </c>
      <c r="Q56" s="37" t="s">
        <v>42</v>
      </c>
      <c r="R56" s="38">
        <v>1129574804</v>
      </c>
      <c r="S56" s="33" t="s">
        <v>66</v>
      </c>
      <c r="T56" s="110" t="s">
        <v>67</v>
      </c>
      <c r="U56" s="37" t="s">
        <v>45</v>
      </c>
      <c r="V56" s="44" t="s">
        <v>46</v>
      </c>
      <c r="W56" s="39">
        <v>3</v>
      </c>
      <c r="X56" s="40">
        <v>45748</v>
      </c>
      <c r="Y56" s="144">
        <v>45838</v>
      </c>
      <c r="Z56" s="48">
        <v>1213</v>
      </c>
      <c r="AA56" s="55"/>
      <c r="AB56" s="56"/>
      <c r="AC56" s="56"/>
      <c r="AD56" s="57"/>
      <c r="AE56" s="56"/>
      <c r="AF56" s="56"/>
      <c r="AG56" s="58"/>
      <c r="AH56" s="59"/>
      <c r="AI56" s="60"/>
      <c r="AK56" s="13">
        <f>AK54/AK55</f>
        <v>49000</v>
      </c>
    </row>
    <row r="57" spans="1:37" x14ac:dyDescent="0.25">
      <c r="A57" s="68">
        <v>516</v>
      </c>
      <c r="B57" s="23">
        <v>45747</v>
      </c>
      <c r="C57" s="24" t="s">
        <v>35</v>
      </c>
      <c r="D57" s="25" t="s">
        <v>65</v>
      </c>
      <c r="E57" s="26">
        <v>23940000</v>
      </c>
      <c r="F57" s="27">
        <v>7980000</v>
      </c>
      <c r="G57" s="28" t="s">
        <v>50</v>
      </c>
      <c r="H57" s="29" t="s">
        <v>51</v>
      </c>
      <c r="I57" s="30">
        <v>704</v>
      </c>
      <c r="J57" s="31">
        <v>45733</v>
      </c>
      <c r="K57" s="32">
        <v>23940000</v>
      </c>
      <c r="L57" s="33" t="s">
        <v>74</v>
      </c>
      <c r="M57" s="34">
        <v>85050321</v>
      </c>
      <c r="N57" s="24" t="s">
        <v>75</v>
      </c>
      <c r="O57" s="43" t="s">
        <v>76</v>
      </c>
      <c r="P57" s="36">
        <v>6013034068</v>
      </c>
      <c r="Q57" s="37" t="s">
        <v>42</v>
      </c>
      <c r="R57" s="38">
        <v>1129574804</v>
      </c>
      <c r="S57" s="33" t="s">
        <v>66</v>
      </c>
      <c r="T57" s="110" t="s">
        <v>67</v>
      </c>
      <c r="U57" s="37" t="s">
        <v>45</v>
      </c>
      <c r="V57" s="44" t="s">
        <v>46</v>
      </c>
      <c r="W57" s="39">
        <v>3</v>
      </c>
      <c r="X57" s="40">
        <v>45748</v>
      </c>
      <c r="Y57" s="144">
        <v>45838</v>
      </c>
      <c r="Z57" s="48">
        <v>1214</v>
      </c>
      <c r="AA57" s="55"/>
      <c r="AB57" s="56"/>
      <c r="AC57" s="56"/>
      <c r="AD57" s="57"/>
      <c r="AE57" s="56"/>
      <c r="AF57" s="56"/>
      <c r="AG57" s="58"/>
      <c r="AH57" s="59"/>
      <c r="AI57" s="60"/>
      <c r="AK57" s="13">
        <f>AK56*9</f>
        <v>441000</v>
      </c>
    </row>
    <row r="58" spans="1:37" x14ac:dyDescent="0.25">
      <c r="A58" s="68">
        <v>517</v>
      </c>
      <c r="B58" s="23">
        <v>45747</v>
      </c>
      <c r="C58" s="24" t="s">
        <v>35</v>
      </c>
      <c r="D58" s="25" t="s">
        <v>65</v>
      </c>
      <c r="E58" s="26">
        <v>23310000</v>
      </c>
      <c r="F58" s="27">
        <v>7770000</v>
      </c>
      <c r="G58" s="28" t="s">
        <v>50</v>
      </c>
      <c r="H58" s="29" t="s">
        <v>51</v>
      </c>
      <c r="I58" s="30">
        <v>728</v>
      </c>
      <c r="J58" s="31">
        <v>45733</v>
      </c>
      <c r="K58" s="32">
        <v>23310000</v>
      </c>
      <c r="L58" s="33" t="s">
        <v>78</v>
      </c>
      <c r="M58" s="42">
        <v>84105087</v>
      </c>
      <c r="N58" s="24" t="s">
        <v>52</v>
      </c>
      <c r="O58" s="43" t="s">
        <v>79</v>
      </c>
      <c r="P58" s="36">
        <v>3004368151</v>
      </c>
      <c r="Q58" s="37" t="s">
        <v>42</v>
      </c>
      <c r="R58" s="38">
        <v>1129574804</v>
      </c>
      <c r="S58" s="33" t="s">
        <v>66</v>
      </c>
      <c r="T58" s="110" t="s">
        <v>67</v>
      </c>
      <c r="U58" s="37" t="s">
        <v>45</v>
      </c>
      <c r="V58" s="44" t="s">
        <v>46</v>
      </c>
      <c r="W58" s="39">
        <v>3</v>
      </c>
      <c r="X58" s="40">
        <v>45748</v>
      </c>
      <c r="Y58" s="144">
        <v>45838</v>
      </c>
      <c r="Z58" s="48">
        <v>1215</v>
      </c>
      <c r="AA58" s="55"/>
      <c r="AB58" s="56"/>
      <c r="AC58" s="56"/>
      <c r="AD58" s="57"/>
      <c r="AE58" s="56"/>
      <c r="AF58" s="56"/>
      <c r="AG58" s="58"/>
      <c r="AH58" s="59"/>
      <c r="AI58" s="60"/>
    </row>
    <row r="59" spans="1:37" x14ac:dyDescent="0.25">
      <c r="A59" s="68">
        <v>518</v>
      </c>
      <c r="B59" s="23">
        <v>45747</v>
      </c>
      <c r="C59" s="24" t="s">
        <v>35</v>
      </c>
      <c r="D59" s="25" t="s">
        <v>65</v>
      </c>
      <c r="E59" s="26">
        <v>23940000</v>
      </c>
      <c r="F59" s="27">
        <v>7980000</v>
      </c>
      <c r="G59" s="28" t="s">
        <v>50</v>
      </c>
      <c r="H59" s="29" t="s">
        <v>51</v>
      </c>
      <c r="I59" s="30">
        <v>703</v>
      </c>
      <c r="J59" s="31">
        <v>45733</v>
      </c>
      <c r="K59" s="32">
        <v>23940000</v>
      </c>
      <c r="L59" s="33" t="s">
        <v>69</v>
      </c>
      <c r="M59" s="42">
        <v>1143462646</v>
      </c>
      <c r="N59" s="24" t="s">
        <v>70</v>
      </c>
      <c r="O59" s="43" t="s">
        <v>71</v>
      </c>
      <c r="P59" s="36">
        <v>3012646329</v>
      </c>
      <c r="Q59" s="37" t="s">
        <v>42</v>
      </c>
      <c r="R59" s="38">
        <v>1129574804</v>
      </c>
      <c r="S59" s="33" t="s">
        <v>66</v>
      </c>
      <c r="T59" s="110" t="s">
        <v>67</v>
      </c>
      <c r="U59" s="37" t="s">
        <v>45</v>
      </c>
      <c r="V59" s="44" t="s">
        <v>46</v>
      </c>
      <c r="W59" s="39">
        <v>3</v>
      </c>
      <c r="X59" s="40">
        <v>45748</v>
      </c>
      <c r="Y59" s="144">
        <v>45838</v>
      </c>
      <c r="Z59" s="48">
        <v>1216</v>
      </c>
      <c r="AA59" s="55"/>
      <c r="AB59" s="56"/>
      <c r="AC59" s="56"/>
      <c r="AD59" s="57"/>
      <c r="AE59" s="56"/>
      <c r="AF59" s="56"/>
      <c r="AG59" s="58"/>
      <c r="AH59" s="59"/>
      <c r="AI59" s="60"/>
    </row>
    <row r="60" spans="1:37" x14ac:dyDescent="0.25">
      <c r="A60" s="68">
        <v>519</v>
      </c>
      <c r="B60" s="23">
        <v>45747</v>
      </c>
      <c r="C60" s="24" t="s">
        <v>35</v>
      </c>
      <c r="D60" s="25" t="s">
        <v>499</v>
      </c>
      <c r="E60" s="26">
        <v>11004000</v>
      </c>
      <c r="F60" s="27">
        <v>1834000</v>
      </c>
      <c r="G60" s="28" t="s">
        <v>153</v>
      </c>
      <c r="H60" s="29" t="s">
        <v>38</v>
      </c>
      <c r="I60" s="30">
        <v>784</v>
      </c>
      <c r="J60" s="31">
        <v>45733</v>
      </c>
      <c r="K60" s="32">
        <v>11004000</v>
      </c>
      <c r="L60" s="33" t="s">
        <v>157</v>
      </c>
      <c r="M60" s="34">
        <v>1120558484</v>
      </c>
      <c r="N60" s="35" t="s">
        <v>40</v>
      </c>
      <c r="O60" s="43" t="s">
        <v>158</v>
      </c>
      <c r="P60" s="36">
        <v>3114784545</v>
      </c>
      <c r="Q60" s="37" t="s">
        <v>42</v>
      </c>
      <c r="R60" s="77">
        <v>19263867</v>
      </c>
      <c r="S60" s="24" t="s">
        <v>53</v>
      </c>
      <c r="T60" s="24" t="s">
        <v>159</v>
      </c>
      <c r="U60" s="37" t="s">
        <v>45</v>
      </c>
      <c r="V60" s="44" t="s">
        <v>46</v>
      </c>
      <c r="W60" s="39">
        <v>6</v>
      </c>
      <c r="X60" s="40">
        <v>45748</v>
      </c>
      <c r="Y60" s="144">
        <v>45930</v>
      </c>
      <c r="Z60" s="48">
        <v>1217</v>
      </c>
      <c r="AA60" s="55"/>
      <c r="AB60" s="56"/>
      <c r="AC60" s="56"/>
      <c r="AD60" s="57"/>
      <c r="AE60" s="56"/>
      <c r="AF60" s="56"/>
      <c r="AG60" s="58"/>
      <c r="AH60" s="59"/>
      <c r="AI60" s="60"/>
    </row>
    <row r="61" spans="1:37" x14ac:dyDescent="0.25">
      <c r="A61" s="68">
        <v>520</v>
      </c>
      <c r="B61" s="23">
        <v>45747</v>
      </c>
      <c r="C61" s="24" t="s">
        <v>35</v>
      </c>
      <c r="D61" s="25" t="s">
        <v>500</v>
      </c>
      <c r="E61" s="26">
        <v>18600000</v>
      </c>
      <c r="F61" s="27">
        <v>3100000</v>
      </c>
      <c r="G61" s="28" t="s">
        <v>339</v>
      </c>
      <c r="H61" s="29" t="s">
        <v>51</v>
      </c>
      <c r="I61" s="30">
        <v>777</v>
      </c>
      <c r="J61" s="31">
        <v>45733</v>
      </c>
      <c r="K61" s="32">
        <v>18600000</v>
      </c>
      <c r="L61" s="127" t="s">
        <v>420</v>
      </c>
      <c r="M61" s="128">
        <v>1120580029</v>
      </c>
      <c r="N61" s="118" t="s">
        <v>40</v>
      </c>
      <c r="O61" s="129" t="s">
        <v>421</v>
      </c>
      <c r="P61" s="117">
        <v>3222630396</v>
      </c>
      <c r="Q61" s="37" t="s">
        <v>42</v>
      </c>
      <c r="R61" s="38">
        <v>1120569296</v>
      </c>
      <c r="S61" s="24" t="s">
        <v>185</v>
      </c>
      <c r="T61" s="110" t="s">
        <v>201</v>
      </c>
      <c r="U61" s="37" t="s">
        <v>45</v>
      </c>
      <c r="V61" s="44" t="s">
        <v>46</v>
      </c>
      <c r="W61" s="39">
        <v>6</v>
      </c>
      <c r="X61" s="40">
        <v>45748</v>
      </c>
      <c r="Y61" s="144">
        <v>45930</v>
      </c>
      <c r="Z61" s="48">
        <v>1218</v>
      </c>
      <c r="AA61" s="55"/>
      <c r="AB61" s="56"/>
      <c r="AC61" s="56"/>
      <c r="AD61" s="57"/>
      <c r="AE61" s="56"/>
      <c r="AF61" s="56"/>
      <c r="AG61" s="58"/>
      <c r="AH61" s="59"/>
      <c r="AI61" s="60"/>
    </row>
    <row r="62" spans="1:37" x14ac:dyDescent="0.25">
      <c r="A62" s="68">
        <v>521</v>
      </c>
      <c r="B62" s="23">
        <v>45747</v>
      </c>
      <c r="C62" s="24" t="s">
        <v>35</v>
      </c>
      <c r="D62" s="25" t="s">
        <v>417</v>
      </c>
      <c r="E62" s="26">
        <v>19200000</v>
      </c>
      <c r="F62" s="27">
        <v>3200000</v>
      </c>
      <c r="G62" s="28" t="s">
        <v>339</v>
      </c>
      <c r="H62" s="29" t="s">
        <v>51</v>
      </c>
      <c r="I62" s="30">
        <v>689</v>
      </c>
      <c r="J62" s="31">
        <v>45730</v>
      </c>
      <c r="K62" s="32">
        <v>19200000</v>
      </c>
      <c r="L62" s="33" t="s">
        <v>418</v>
      </c>
      <c r="M62" s="42">
        <v>79755619</v>
      </c>
      <c r="N62" s="24" t="s">
        <v>84</v>
      </c>
      <c r="O62" s="43" t="s">
        <v>419</v>
      </c>
      <c r="P62" s="36">
        <v>3502335596</v>
      </c>
      <c r="Q62" s="37" t="s">
        <v>42</v>
      </c>
      <c r="R62" s="38">
        <v>1120569296</v>
      </c>
      <c r="S62" s="24" t="s">
        <v>185</v>
      </c>
      <c r="T62" s="110" t="s">
        <v>201</v>
      </c>
      <c r="U62" s="37" t="s">
        <v>45</v>
      </c>
      <c r="V62" s="44" t="s">
        <v>46</v>
      </c>
      <c r="W62" s="39">
        <v>6</v>
      </c>
      <c r="X62" s="40">
        <v>45748</v>
      </c>
      <c r="Y62" s="144">
        <v>45930</v>
      </c>
      <c r="Z62" s="48">
        <v>1219</v>
      </c>
      <c r="AA62" s="55"/>
      <c r="AB62" s="56"/>
      <c r="AC62" s="56"/>
      <c r="AD62" s="57"/>
      <c r="AE62" s="56"/>
      <c r="AF62" s="56"/>
      <c r="AG62" s="58"/>
      <c r="AH62" s="59"/>
      <c r="AI62" s="60"/>
    </row>
    <row r="63" spans="1:37" x14ac:dyDescent="0.25">
      <c r="A63" s="68">
        <v>522</v>
      </c>
      <c r="B63" s="23">
        <v>45747</v>
      </c>
      <c r="C63" s="24" t="s">
        <v>35</v>
      </c>
      <c r="D63" s="25" t="s">
        <v>47</v>
      </c>
      <c r="E63" s="26">
        <v>9996000</v>
      </c>
      <c r="F63" s="27">
        <v>1666666</v>
      </c>
      <c r="G63" s="28" t="s">
        <v>37</v>
      </c>
      <c r="H63" s="29" t="s">
        <v>38</v>
      </c>
      <c r="I63" s="30">
        <v>692</v>
      </c>
      <c r="J63" s="31">
        <v>45730</v>
      </c>
      <c r="K63" s="32">
        <v>9996000</v>
      </c>
      <c r="L63" s="33" t="s">
        <v>353</v>
      </c>
      <c r="M63" s="42">
        <v>1007293615</v>
      </c>
      <c r="N63" s="24" t="s">
        <v>40</v>
      </c>
      <c r="O63" s="69" t="s">
        <v>354</v>
      </c>
      <c r="P63" s="36">
        <v>3209173443</v>
      </c>
      <c r="Q63" s="37" t="s">
        <v>42</v>
      </c>
      <c r="R63" s="38">
        <v>1120569296</v>
      </c>
      <c r="S63" s="24" t="s">
        <v>185</v>
      </c>
      <c r="T63" s="110" t="s">
        <v>201</v>
      </c>
      <c r="U63" s="37" t="s">
        <v>45</v>
      </c>
      <c r="V63" s="44" t="s">
        <v>46</v>
      </c>
      <c r="W63" s="39">
        <v>6</v>
      </c>
      <c r="X63" s="40">
        <v>45748</v>
      </c>
      <c r="Y63" s="144">
        <v>45930</v>
      </c>
      <c r="Z63" s="48">
        <v>1224</v>
      </c>
      <c r="AA63" s="55"/>
      <c r="AB63" s="56"/>
      <c r="AC63" s="56"/>
      <c r="AD63" s="57"/>
      <c r="AE63" s="56"/>
      <c r="AF63" s="56"/>
      <c r="AG63" s="58"/>
      <c r="AH63" s="59"/>
      <c r="AI63" s="60"/>
    </row>
    <row r="64" spans="1:37" x14ac:dyDescent="0.25">
      <c r="A64" s="68">
        <v>523</v>
      </c>
      <c r="B64" s="23">
        <v>45747</v>
      </c>
      <c r="C64" s="24" t="s">
        <v>35</v>
      </c>
      <c r="D64" s="25" t="s">
        <v>36</v>
      </c>
      <c r="E64" s="26">
        <v>11004000</v>
      </c>
      <c r="F64" s="27">
        <v>1834000</v>
      </c>
      <c r="G64" s="28" t="s">
        <v>37</v>
      </c>
      <c r="H64" s="29" t="s">
        <v>38</v>
      </c>
      <c r="I64" s="30">
        <v>691</v>
      </c>
      <c r="J64" s="31">
        <v>45730</v>
      </c>
      <c r="K64" s="26">
        <v>11004000</v>
      </c>
      <c r="L64" s="33" t="s">
        <v>311</v>
      </c>
      <c r="M64" s="34">
        <v>1077974016</v>
      </c>
      <c r="N64" s="24" t="s">
        <v>312</v>
      </c>
      <c r="O64" s="43" t="s">
        <v>313</v>
      </c>
      <c r="P64" s="36">
        <v>3204707498</v>
      </c>
      <c r="Q64" s="37" t="s">
        <v>42</v>
      </c>
      <c r="R64" s="38">
        <v>1120569296</v>
      </c>
      <c r="S64" s="24" t="s">
        <v>185</v>
      </c>
      <c r="T64" s="110" t="s">
        <v>201</v>
      </c>
      <c r="U64" s="37" t="s">
        <v>45</v>
      </c>
      <c r="V64" s="44" t="s">
        <v>46</v>
      </c>
      <c r="W64" s="39">
        <v>6</v>
      </c>
      <c r="X64" s="40">
        <v>45748</v>
      </c>
      <c r="Y64" s="144">
        <v>45930</v>
      </c>
      <c r="Z64" s="48">
        <v>1225</v>
      </c>
      <c r="AA64" s="55"/>
      <c r="AB64" s="56"/>
      <c r="AC64" s="56"/>
      <c r="AD64" s="57"/>
      <c r="AE64" s="56"/>
      <c r="AF64" s="56"/>
      <c r="AG64" s="58"/>
      <c r="AH64" s="59"/>
      <c r="AI64" s="60"/>
    </row>
    <row r="65" spans="1:35" x14ac:dyDescent="0.25">
      <c r="A65" s="68">
        <v>524</v>
      </c>
      <c r="B65" s="23">
        <v>45747</v>
      </c>
      <c r="C65" s="24" t="s">
        <v>35</v>
      </c>
      <c r="D65" s="25" t="s">
        <v>36</v>
      </c>
      <c r="E65" s="26">
        <v>11004000</v>
      </c>
      <c r="F65" s="27">
        <v>1834000</v>
      </c>
      <c r="G65" s="28" t="s">
        <v>37</v>
      </c>
      <c r="H65" s="29" t="s">
        <v>38</v>
      </c>
      <c r="I65" s="30">
        <v>690</v>
      </c>
      <c r="J65" s="31">
        <v>45730</v>
      </c>
      <c r="K65" s="26">
        <v>11004000</v>
      </c>
      <c r="L65" s="33" t="s">
        <v>304</v>
      </c>
      <c r="M65" s="42">
        <v>1071165378</v>
      </c>
      <c r="N65" s="24" t="s">
        <v>305</v>
      </c>
      <c r="O65" s="43" t="s">
        <v>306</v>
      </c>
      <c r="P65" s="36">
        <v>3196458925</v>
      </c>
      <c r="Q65" s="37" t="s">
        <v>42</v>
      </c>
      <c r="R65" s="38">
        <v>1120569296</v>
      </c>
      <c r="S65" s="24" t="s">
        <v>185</v>
      </c>
      <c r="T65" s="110" t="s">
        <v>201</v>
      </c>
      <c r="U65" s="37" t="s">
        <v>45</v>
      </c>
      <c r="V65" s="44" t="s">
        <v>46</v>
      </c>
      <c r="W65" s="39">
        <v>6</v>
      </c>
      <c r="X65" s="40">
        <v>45748</v>
      </c>
      <c r="Y65" s="144">
        <v>45930</v>
      </c>
      <c r="Z65" s="48">
        <v>1226</v>
      </c>
      <c r="AA65" s="55">
        <v>45777</v>
      </c>
      <c r="AB65" s="56">
        <v>0</v>
      </c>
      <c r="AC65" s="56">
        <v>0</v>
      </c>
      <c r="AD65" s="57">
        <v>0</v>
      </c>
      <c r="AE65" s="56">
        <v>0</v>
      </c>
      <c r="AF65" s="56">
        <v>0</v>
      </c>
      <c r="AG65" s="58">
        <v>1834000</v>
      </c>
      <c r="AH65" s="59">
        <v>45777</v>
      </c>
      <c r="AI65" s="60" t="s">
        <v>161</v>
      </c>
    </row>
    <row r="66" spans="1:35" x14ac:dyDescent="0.25">
      <c r="A66" s="68">
        <v>525</v>
      </c>
      <c r="B66" s="23">
        <v>45747</v>
      </c>
      <c r="C66" s="24" t="s">
        <v>63</v>
      </c>
      <c r="D66" s="25" t="s">
        <v>428</v>
      </c>
      <c r="E66" s="26">
        <v>340000000</v>
      </c>
      <c r="F66" s="27">
        <v>0</v>
      </c>
      <c r="G66" s="28" t="s">
        <v>429</v>
      </c>
      <c r="H66" s="29" t="s">
        <v>430</v>
      </c>
      <c r="I66" s="30">
        <v>820</v>
      </c>
      <c r="J66" s="31">
        <v>45741</v>
      </c>
      <c r="K66" s="32">
        <v>340000000</v>
      </c>
      <c r="L66" s="33" t="s">
        <v>431</v>
      </c>
      <c r="M66" s="130" t="s">
        <v>432</v>
      </c>
      <c r="N66" s="24" t="s">
        <v>56</v>
      </c>
      <c r="O66" s="131" t="s">
        <v>433</v>
      </c>
      <c r="P66" s="36">
        <v>3158658985</v>
      </c>
      <c r="Q66" s="37" t="s">
        <v>57</v>
      </c>
      <c r="R66" s="37">
        <v>22658840</v>
      </c>
      <c r="S66" s="24" t="s">
        <v>298</v>
      </c>
      <c r="T66" s="24" t="s">
        <v>434</v>
      </c>
      <c r="U66" s="37" t="s">
        <v>45</v>
      </c>
      <c r="V66" s="44" t="s">
        <v>46</v>
      </c>
      <c r="W66" s="39">
        <v>9</v>
      </c>
      <c r="X66" s="40">
        <v>45748</v>
      </c>
      <c r="Y66" s="144">
        <v>46022</v>
      </c>
      <c r="Z66" s="48">
        <v>1227</v>
      </c>
      <c r="AA66" s="55"/>
      <c r="AB66" s="56"/>
      <c r="AC66" s="56"/>
      <c r="AD66" s="57"/>
      <c r="AE66" s="56"/>
      <c r="AF66" s="56"/>
      <c r="AG66" s="58"/>
      <c r="AH66" s="59"/>
      <c r="AI66" s="60"/>
    </row>
    <row r="67" spans="1:35" x14ac:dyDescent="0.25">
      <c r="A67" s="68">
        <v>526</v>
      </c>
      <c r="B67" s="23">
        <v>45747</v>
      </c>
      <c r="C67" s="24" t="s">
        <v>35</v>
      </c>
      <c r="D67" s="25" t="s">
        <v>47</v>
      </c>
      <c r="E67" s="26">
        <v>11178000</v>
      </c>
      <c r="F67" s="27">
        <v>1863000</v>
      </c>
      <c r="G67" s="28" t="s">
        <v>37</v>
      </c>
      <c r="H67" s="29" t="s">
        <v>38</v>
      </c>
      <c r="I67" s="30">
        <v>798</v>
      </c>
      <c r="J67" s="31">
        <v>45737</v>
      </c>
      <c r="K67" s="32">
        <v>11178000</v>
      </c>
      <c r="L67" s="33" t="s">
        <v>438</v>
      </c>
      <c r="M67" s="133">
        <v>1120583352</v>
      </c>
      <c r="N67" s="134" t="s">
        <v>40</v>
      </c>
      <c r="O67" s="135" t="s">
        <v>439</v>
      </c>
      <c r="P67" s="36">
        <v>3173734039</v>
      </c>
      <c r="Q67" s="37" t="s">
        <v>42</v>
      </c>
      <c r="R67" s="38">
        <v>41241574</v>
      </c>
      <c r="S67" s="24" t="s">
        <v>102</v>
      </c>
      <c r="T67" s="24" t="s">
        <v>103</v>
      </c>
      <c r="U67" s="37" t="s">
        <v>45</v>
      </c>
      <c r="V67" s="44" t="s">
        <v>46</v>
      </c>
      <c r="W67" s="39">
        <v>6</v>
      </c>
      <c r="X67" s="40">
        <v>45748</v>
      </c>
      <c r="Y67" s="144">
        <v>45930</v>
      </c>
      <c r="Z67" s="48">
        <v>1228</v>
      </c>
      <c r="AA67" s="55"/>
      <c r="AB67" s="56"/>
      <c r="AC67" s="56"/>
      <c r="AD67" s="57"/>
      <c r="AE67" s="56"/>
      <c r="AF67" s="56"/>
      <c r="AG67" s="58"/>
      <c r="AH67" s="59"/>
      <c r="AI67" s="60"/>
    </row>
    <row r="68" spans="1:35" x14ac:dyDescent="0.25">
      <c r="A68" s="68">
        <v>527</v>
      </c>
      <c r="B68" s="23">
        <v>45747</v>
      </c>
      <c r="C68" s="24" t="s">
        <v>35</v>
      </c>
      <c r="D68" s="25" t="s">
        <v>47</v>
      </c>
      <c r="E68" s="26">
        <v>11178000</v>
      </c>
      <c r="F68" s="27">
        <v>1863000</v>
      </c>
      <c r="G68" s="28" t="s">
        <v>37</v>
      </c>
      <c r="H68" s="29" t="s">
        <v>38</v>
      </c>
      <c r="I68" s="30">
        <v>799</v>
      </c>
      <c r="J68" s="31">
        <v>45737</v>
      </c>
      <c r="K68" s="32">
        <v>12109500</v>
      </c>
      <c r="L68" s="33" t="s">
        <v>442</v>
      </c>
      <c r="M68" s="42">
        <v>1007294815</v>
      </c>
      <c r="N68" s="24" t="s">
        <v>443</v>
      </c>
      <c r="O68" s="69" t="s">
        <v>444</v>
      </c>
      <c r="P68" s="36">
        <v>3179146060</v>
      </c>
      <c r="Q68" s="37" t="s">
        <v>42</v>
      </c>
      <c r="R68" s="38">
        <v>41241574</v>
      </c>
      <c r="S68" s="24" t="s">
        <v>102</v>
      </c>
      <c r="T68" s="24" t="s">
        <v>103</v>
      </c>
      <c r="U68" s="37" t="s">
        <v>45</v>
      </c>
      <c r="V68" s="44" t="s">
        <v>46</v>
      </c>
      <c r="W68" s="39">
        <v>6</v>
      </c>
      <c r="X68" s="40">
        <v>45748</v>
      </c>
      <c r="Y68" s="144">
        <v>45930</v>
      </c>
      <c r="Z68" s="48">
        <v>1229</v>
      </c>
      <c r="AA68" s="55"/>
      <c r="AB68" s="56"/>
      <c r="AC68" s="56"/>
      <c r="AD68" s="57"/>
      <c r="AE68" s="56"/>
      <c r="AF68" s="56"/>
      <c r="AG68" s="58"/>
      <c r="AH68" s="59"/>
      <c r="AI68" s="60"/>
    </row>
    <row r="69" spans="1:35" x14ac:dyDescent="0.25">
      <c r="A69" s="68">
        <v>528</v>
      </c>
      <c r="B69" s="23">
        <v>45747</v>
      </c>
      <c r="C69" s="24" t="s">
        <v>35</v>
      </c>
      <c r="D69" s="25" t="s">
        <v>47</v>
      </c>
      <c r="E69" s="26">
        <v>11178000</v>
      </c>
      <c r="F69" s="27">
        <v>1863000</v>
      </c>
      <c r="G69" s="28" t="s">
        <v>37</v>
      </c>
      <c r="H69" s="29" t="s">
        <v>38</v>
      </c>
      <c r="I69" s="30">
        <v>800</v>
      </c>
      <c r="J69" s="31">
        <v>45737</v>
      </c>
      <c r="K69" s="32">
        <v>11178000</v>
      </c>
      <c r="L69" s="33" t="s">
        <v>501</v>
      </c>
      <c r="M69" s="42">
        <v>1120582678</v>
      </c>
      <c r="N69" s="24" t="s">
        <v>40</v>
      </c>
      <c r="O69" s="108" t="s">
        <v>502</v>
      </c>
      <c r="P69" s="109">
        <v>3217782132</v>
      </c>
      <c r="Q69" s="37" t="s">
        <v>42</v>
      </c>
      <c r="R69" s="38">
        <v>41241574</v>
      </c>
      <c r="S69" s="24" t="s">
        <v>102</v>
      </c>
      <c r="T69" s="24" t="s">
        <v>103</v>
      </c>
      <c r="U69" s="37" t="s">
        <v>45</v>
      </c>
      <c r="V69" s="44" t="s">
        <v>46</v>
      </c>
      <c r="W69" s="39">
        <v>6</v>
      </c>
      <c r="X69" s="40">
        <v>45748</v>
      </c>
      <c r="Y69" s="144">
        <v>45930</v>
      </c>
      <c r="Z69" s="48">
        <v>1230</v>
      </c>
      <c r="AA69" s="55"/>
      <c r="AB69" s="56"/>
      <c r="AC69" s="56"/>
      <c r="AD69" s="57"/>
      <c r="AE69" s="56"/>
      <c r="AF69" s="56"/>
      <c r="AG69" s="58"/>
      <c r="AH69" s="59"/>
      <c r="AI69" s="60"/>
    </row>
    <row r="70" spans="1:35" x14ac:dyDescent="0.25">
      <c r="A70" s="68">
        <v>529</v>
      </c>
      <c r="B70" s="23">
        <v>45747</v>
      </c>
      <c r="C70" s="24" t="s">
        <v>35</v>
      </c>
      <c r="D70" s="25" t="s">
        <v>47</v>
      </c>
      <c r="E70" s="26">
        <v>10548000</v>
      </c>
      <c r="F70" s="27">
        <v>1758000</v>
      </c>
      <c r="G70" s="28" t="s">
        <v>37</v>
      </c>
      <c r="H70" s="29" t="s">
        <v>38</v>
      </c>
      <c r="I70" s="30">
        <v>827</v>
      </c>
      <c r="J70" s="31">
        <v>45741</v>
      </c>
      <c r="K70" s="32">
        <v>10548000</v>
      </c>
      <c r="L70" s="33" t="s">
        <v>377</v>
      </c>
      <c r="M70" s="34">
        <v>1120566527</v>
      </c>
      <c r="N70" s="35" t="s">
        <v>40</v>
      </c>
      <c r="O70" s="43" t="s">
        <v>378</v>
      </c>
      <c r="P70" s="36">
        <v>3142318473</v>
      </c>
      <c r="Q70" s="37" t="s">
        <v>42</v>
      </c>
      <c r="R70" s="38">
        <v>41241574</v>
      </c>
      <c r="S70" s="24" t="s">
        <v>102</v>
      </c>
      <c r="T70" s="24" t="s">
        <v>318</v>
      </c>
      <c r="U70" s="37" t="s">
        <v>45</v>
      </c>
      <c r="V70" s="44" t="s">
        <v>46</v>
      </c>
      <c r="W70" s="39">
        <v>6</v>
      </c>
      <c r="X70" s="40">
        <v>45748</v>
      </c>
      <c r="Y70" s="144">
        <v>45930</v>
      </c>
      <c r="Z70" s="48">
        <v>1231</v>
      </c>
      <c r="AA70" s="55"/>
      <c r="AB70" s="56"/>
      <c r="AC70" s="56"/>
      <c r="AD70" s="57"/>
      <c r="AE70" s="56"/>
      <c r="AF70" s="56"/>
      <c r="AG70" s="58"/>
      <c r="AH70" s="59"/>
      <c r="AI70" s="60"/>
    </row>
    <row r="71" spans="1:35" x14ac:dyDescent="0.25">
      <c r="A71" s="68">
        <v>530</v>
      </c>
      <c r="B71" s="23">
        <v>45747</v>
      </c>
      <c r="C71" s="24" t="s">
        <v>35</v>
      </c>
      <c r="D71" s="25" t="s">
        <v>408</v>
      </c>
      <c r="E71" s="26">
        <v>18600000</v>
      </c>
      <c r="F71" s="27">
        <v>3100000</v>
      </c>
      <c r="G71" s="28" t="s">
        <v>339</v>
      </c>
      <c r="H71" s="29" t="s">
        <v>51</v>
      </c>
      <c r="I71" s="30">
        <v>796</v>
      </c>
      <c r="J71" s="31">
        <v>45736</v>
      </c>
      <c r="K71" s="32">
        <v>18600000</v>
      </c>
      <c r="L71" s="33" t="s">
        <v>409</v>
      </c>
      <c r="M71" s="34">
        <v>1018487552</v>
      </c>
      <c r="N71" s="35" t="s">
        <v>84</v>
      </c>
      <c r="O71" s="69" t="s">
        <v>410</v>
      </c>
      <c r="P71" s="36">
        <v>3125630323</v>
      </c>
      <c r="Q71" s="37" t="s">
        <v>42</v>
      </c>
      <c r="R71" s="38">
        <v>51908318</v>
      </c>
      <c r="S71" s="24" t="s">
        <v>197</v>
      </c>
      <c r="T71" s="24" t="s">
        <v>186</v>
      </c>
      <c r="U71" s="37" t="s">
        <v>45</v>
      </c>
      <c r="V71" s="44" t="s">
        <v>46</v>
      </c>
      <c r="W71" s="39">
        <v>6</v>
      </c>
      <c r="X71" s="40">
        <v>45748</v>
      </c>
      <c r="Y71" s="144">
        <v>45930</v>
      </c>
      <c r="Z71" s="48">
        <v>1232</v>
      </c>
      <c r="AA71" s="55"/>
      <c r="AB71" s="56"/>
      <c r="AC71" s="56"/>
      <c r="AD71" s="57"/>
      <c r="AE71" s="56"/>
      <c r="AF71" s="56"/>
      <c r="AG71" s="58"/>
      <c r="AH71" s="59"/>
      <c r="AI71" s="60"/>
    </row>
    <row r="72" spans="1:35" x14ac:dyDescent="0.25">
      <c r="A72" s="68">
        <v>531</v>
      </c>
      <c r="B72" s="23">
        <v>45747</v>
      </c>
      <c r="C72" s="24" t="s">
        <v>35</v>
      </c>
      <c r="D72" s="25" t="s">
        <v>503</v>
      </c>
      <c r="E72" s="32">
        <v>8000000</v>
      </c>
      <c r="F72" s="27">
        <v>0</v>
      </c>
      <c r="G72" s="28" t="s">
        <v>504</v>
      </c>
      <c r="H72" s="29" t="s">
        <v>505</v>
      </c>
      <c r="I72" s="30">
        <v>797</v>
      </c>
      <c r="J72" s="41">
        <v>45737</v>
      </c>
      <c r="K72" s="32">
        <v>8000000</v>
      </c>
      <c r="L72" s="33" t="s">
        <v>506</v>
      </c>
      <c r="M72" s="34" t="s">
        <v>507</v>
      </c>
      <c r="N72" s="35" t="s">
        <v>56</v>
      </c>
      <c r="O72" s="69" t="s">
        <v>508</v>
      </c>
      <c r="P72" s="36">
        <v>3124184199</v>
      </c>
      <c r="Q72" s="37" t="s">
        <v>42</v>
      </c>
      <c r="R72" s="38">
        <v>1120569296</v>
      </c>
      <c r="S72" s="24" t="s">
        <v>185</v>
      </c>
      <c r="T72" s="110" t="s">
        <v>201</v>
      </c>
      <c r="U72" s="37" t="s">
        <v>45</v>
      </c>
      <c r="V72" s="44" t="s">
        <v>46</v>
      </c>
      <c r="W72" s="39">
        <v>6</v>
      </c>
      <c r="X72" s="40">
        <v>45748</v>
      </c>
      <c r="Y72" s="144">
        <v>45777</v>
      </c>
      <c r="Z72" s="48">
        <v>1233</v>
      </c>
      <c r="AA72" s="55"/>
      <c r="AB72" s="56"/>
      <c r="AC72" s="56"/>
      <c r="AD72" s="57"/>
      <c r="AE72" s="56"/>
      <c r="AF72" s="56"/>
      <c r="AG72" s="58"/>
      <c r="AH72" s="59"/>
      <c r="AI72" s="60"/>
    </row>
    <row r="73" spans="1:35" x14ac:dyDescent="0.25">
      <c r="A73" s="68">
        <v>532</v>
      </c>
      <c r="B73" s="23">
        <v>45747</v>
      </c>
      <c r="C73" s="24" t="s">
        <v>35</v>
      </c>
      <c r="D73" s="25" t="s">
        <v>47</v>
      </c>
      <c r="E73" s="32">
        <v>9996000</v>
      </c>
      <c r="F73" s="27">
        <v>1666000</v>
      </c>
      <c r="G73" s="28" t="s">
        <v>37</v>
      </c>
      <c r="H73" s="29" t="s">
        <v>38</v>
      </c>
      <c r="I73" s="30">
        <v>805</v>
      </c>
      <c r="J73" s="41">
        <v>45737</v>
      </c>
      <c r="K73" s="32">
        <v>9996000</v>
      </c>
      <c r="L73" s="33" t="s">
        <v>183</v>
      </c>
      <c r="M73" s="34">
        <v>1084330513</v>
      </c>
      <c r="N73" s="35" t="s">
        <v>40</v>
      </c>
      <c r="O73" s="43" t="s">
        <v>184</v>
      </c>
      <c r="P73" s="36">
        <v>3025091675</v>
      </c>
      <c r="Q73" s="37" t="s">
        <v>42</v>
      </c>
      <c r="R73" s="38">
        <v>51908318</v>
      </c>
      <c r="S73" s="24" t="s">
        <v>197</v>
      </c>
      <c r="T73" s="24" t="s">
        <v>186</v>
      </c>
      <c r="U73" s="37" t="s">
        <v>45</v>
      </c>
      <c r="V73" s="44" t="s">
        <v>46</v>
      </c>
      <c r="W73" s="39">
        <v>6</v>
      </c>
      <c r="X73" s="40">
        <v>45748</v>
      </c>
      <c r="Y73" s="144">
        <v>45930</v>
      </c>
      <c r="Z73" s="48">
        <v>1234</v>
      </c>
      <c r="AA73" s="55"/>
      <c r="AB73" s="56"/>
      <c r="AC73" s="56"/>
      <c r="AD73" s="57"/>
      <c r="AE73" s="56"/>
      <c r="AF73" s="56"/>
      <c r="AG73" s="58"/>
      <c r="AH73" s="59"/>
      <c r="AI73" s="60"/>
    </row>
    <row r="74" spans="1:35" x14ac:dyDescent="0.25">
      <c r="A74" s="68">
        <v>533</v>
      </c>
      <c r="B74" s="23">
        <v>45747</v>
      </c>
      <c r="C74" s="24" t="s">
        <v>35</v>
      </c>
      <c r="D74" s="25" t="s">
        <v>338</v>
      </c>
      <c r="E74" s="26">
        <v>18600000</v>
      </c>
      <c r="F74" s="27">
        <v>3100000</v>
      </c>
      <c r="G74" s="28" t="s">
        <v>339</v>
      </c>
      <c r="H74" s="29" t="s">
        <v>51</v>
      </c>
      <c r="I74" s="30">
        <v>778</v>
      </c>
      <c r="J74" s="41">
        <v>45733</v>
      </c>
      <c r="K74" s="32">
        <v>18600000</v>
      </c>
      <c r="L74" s="33" t="s">
        <v>415</v>
      </c>
      <c r="M74" s="34">
        <v>1120575161</v>
      </c>
      <c r="N74" s="35" t="s">
        <v>40</v>
      </c>
      <c r="O74" s="69" t="s">
        <v>416</v>
      </c>
      <c r="P74" s="36">
        <v>3166263861</v>
      </c>
      <c r="Q74" s="37" t="s">
        <v>42</v>
      </c>
      <c r="R74" s="38">
        <v>51908318</v>
      </c>
      <c r="S74" s="24" t="s">
        <v>197</v>
      </c>
      <c r="T74" s="24" t="s">
        <v>186</v>
      </c>
      <c r="U74" s="37" t="s">
        <v>45</v>
      </c>
      <c r="V74" s="44" t="s">
        <v>46</v>
      </c>
      <c r="W74" s="39">
        <v>6</v>
      </c>
      <c r="X74" s="40">
        <v>45748</v>
      </c>
      <c r="Y74" s="144">
        <v>45930</v>
      </c>
      <c r="Z74" s="48">
        <v>1235</v>
      </c>
      <c r="AA74" s="55"/>
      <c r="AB74" s="56"/>
      <c r="AC74" s="56"/>
      <c r="AD74" s="57"/>
      <c r="AE74" s="56"/>
      <c r="AF74" s="56"/>
      <c r="AG74" s="58"/>
      <c r="AH74" s="59"/>
      <c r="AI74" s="60"/>
    </row>
    <row r="75" spans="1:35" x14ac:dyDescent="0.25">
      <c r="A75" s="68">
        <v>534</v>
      </c>
      <c r="B75" s="23">
        <v>45747</v>
      </c>
      <c r="C75" s="24" t="s">
        <v>35</v>
      </c>
      <c r="D75" s="25" t="s">
        <v>47</v>
      </c>
      <c r="E75" s="32">
        <v>9996000</v>
      </c>
      <c r="F75" s="27">
        <v>1666000</v>
      </c>
      <c r="G75" s="28" t="s">
        <v>37</v>
      </c>
      <c r="H75" s="29" t="s">
        <v>38</v>
      </c>
      <c r="I75" s="30">
        <v>806</v>
      </c>
      <c r="J75" s="41">
        <v>45737</v>
      </c>
      <c r="K75" s="32">
        <v>9996000</v>
      </c>
      <c r="L75" s="33" t="s">
        <v>379</v>
      </c>
      <c r="M75" s="42">
        <v>1006783823</v>
      </c>
      <c r="N75" s="24" t="s">
        <v>139</v>
      </c>
      <c r="O75" s="46" t="s">
        <v>380</v>
      </c>
      <c r="P75" s="36">
        <v>3125769645</v>
      </c>
      <c r="Q75" s="37" t="s">
        <v>42</v>
      </c>
      <c r="R75" s="38">
        <v>51908318</v>
      </c>
      <c r="S75" s="24" t="s">
        <v>197</v>
      </c>
      <c r="T75" s="24" t="s">
        <v>186</v>
      </c>
      <c r="U75" s="37" t="s">
        <v>45</v>
      </c>
      <c r="V75" s="44" t="s">
        <v>46</v>
      </c>
      <c r="W75" s="39">
        <v>6</v>
      </c>
      <c r="X75" s="40">
        <v>45748</v>
      </c>
      <c r="Y75" s="144">
        <v>45930</v>
      </c>
      <c r="Z75" s="48">
        <v>1236</v>
      </c>
      <c r="AA75" s="55"/>
      <c r="AB75" s="56"/>
      <c r="AC75" s="56"/>
      <c r="AD75" s="57"/>
      <c r="AE75" s="56"/>
      <c r="AF75" s="56"/>
      <c r="AG75" s="58"/>
      <c r="AH75" s="59"/>
      <c r="AI75" s="60"/>
    </row>
    <row r="76" spans="1:35" x14ac:dyDescent="0.25">
      <c r="A76" s="68">
        <v>535</v>
      </c>
      <c r="B76" s="23">
        <v>45747</v>
      </c>
      <c r="C76" s="24" t="s">
        <v>35</v>
      </c>
      <c r="D76" s="25" t="s">
        <v>36</v>
      </c>
      <c r="E76" s="32">
        <v>11004000</v>
      </c>
      <c r="F76" s="27">
        <v>1834000</v>
      </c>
      <c r="G76" s="28" t="s">
        <v>37</v>
      </c>
      <c r="H76" s="29" t="s">
        <v>38</v>
      </c>
      <c r="I76" s="30">
        <v>679</v>
      </c>
      <c r="J76" s="41">
        <v>45728</v>
      </c>
      <c r="K76" s="32">
        <v>11004000</v>
      </c>
      <c r="L76" s="33" t="s">
        <v>300</v>
      </c>
      <c r="M76" s="34">
        <v>60377402</v>
      </c>
      <c r="N76" s="24" t="s">
        <v>301</v>
      </c>
      <c r="O76" s="43" t="s">
        <v>302</v>
      </c>
      <c r="P76" s="36">
        <v>3105720458</v>
      </c>
      <c r="Q76" s="37" t="s">
        <v>42</v>
      </c>
      <c r="R76" s="38">
        <v>1120558662</v>
      </c>
      <c r="S76" s="24" t="s">
        <v>58</v>
      </c>
      <c r="T76" s="24" t="s">
        <v>509</v>
      </c>
      <c r="U76" s="37" t="s">
        <v>45</v>
      </c>
      <c r="V76" s="44" t="s">
        <v>46</v>
      </c>
      <c r="W76" s="39">
        <v>6</v>
      </c>
      <c r="X76" s="40">
        <v>45748</v>
      </c>
      <c r="Y76" s="144">
        <v>45930</v>
      </c>
      <c r="Z76" s="48">
        <v>1237</v>
      </c>
      <c r="AA76" s="55"/>
      <c r="AB76" s="56"/>
      <c r="AC76" s="56"/>
      <c r="AD76" s="57"/>
      <c r="AE76" s="56"/>
      <c r="AF76" s="56"/>
      <c r="AG76" s="58"/>
      <c r="AH76" s="59"/>
      <c r="AI76" s="60"/>
    </row>
    <row r="77" spans="1:35" x14ac:dyDescent="0.25">
      <c r="A77" s="68">
        <v>536</v>
      </c>
      <c r="B77" s="23">
        <v>45747</v>
      </c>
      <c r="C77" s="24" t="s">
        <v>35</v>
      </c>
      <c r="D77" s="124" t="s">
        <v>387</v>
      </c>
      <c r="E77" s="32">
        <v>9996000</v>
      </c>
      <c r="F77" s="27">
        <v>1666000</v>
      </c>
      <c r="G77" s="28" t="s">
        <v>37</v>
      </c>
      <c r="H77" s="29" t="s">
        <v>38</v>
      </c>
      <c r="I77" s="30">
        <v>686</v>
      </c>
      <c r="J77" s="41">
        <v>45728</v>
      </c>
      <c r="K77" s="32">
        <v>9996000</v>
      </c>
      <c r="L77" s="33" t="s">
        <v>388</v>
      </c>
      <c r="M77" s="42">
        <v>40219759</v>
      </c>
      <c r="N77" s="24" t="s">
        <v>55</v>
      </c>
      <c r="O77" s="69" t="s">
        <v>389</v>
      </c>
      <c r="P77" s="36">
        <v>3170315125</v>
      </c>
      <c r="Q77" s="37" t="s">
        <v>42</v>
      </c>
      <c r="R77" s="38">
        <v>1120558662</v>
      </c>
      <c r="S77" s="24" t="s">
        <v>58</v>
      </c>
      <c r="T77" s="24" t="s">
        <v>510</v>
      </c>
      <c r="U77" s="37" t="s">
        <v>45</v>
      </c>
      <c r="V77" s="44" t="s">
        <v>46</v>
      </c>
      <c r="W77" s="39">
        <v>6</v>
      </c>
      <c r="X77" s="40">
        <v>45748</v>
      </c>
      <c r="Y77" s="144">
        <v>45930</v>
      </c>
      <c r="Z77" s="48">
        <v>1238</v>
      </c>
      <c r="AA77" s="55"/>
      <c r="AB77" s="56"/>
      <c r="AC77" s="56"/>
      <c r="AD77" s="57"/>
      <c r="AE77" s="56"/>
      <c r="AF77" s="56"/>
      <c r="AG77" s="58"/>
      <c r="AH77" s="59"/>
      <c r="AI77" s="60"/>
    </row>
    <row r="78" spans="1:35" x14ac:dyDescent="0.25">
      <c r="A78" s="68">
        <v>537</v>
      </c>
      <c r="B78" s="23">
        <v>45747</v>
      </c>
      <c r="C78" s="24" t="s">
        <v>35</v>
      </c>
      <c r="D78" s="25" t="s">
        <v>36</v>
      </c>
      <c r="E78" s="32">
        <v>5502000</v>
      </c>
      <c r="F78" s="27">
        <v>1834000</v>
      </c>
      <c r="G78" s="28" t="s">
        <v>37</v>
      </c>
      <c r="H78" s="29" t="s">
        <v>38</v>
      </c>
      <c r="I78" s="30">
        <v>765</v>
      </c>
      <c r="J78" s="41">
        <v>45733</v>
      </c>
      <c r="K78" s="32">
        <v>5502000</v>
      </c>
      <c r="L78" s="33" t="s">
        <v>511</v>
      </c>
      <c r="M78" s="34">
        <v>41241014</v>
      </c>
      <c r="N78" s="35" t="s">
        <v>40</v>
      </c>
      <c r="O78" s="46" t="s">
        <v>512</v>
      </c>
      <c r="P78" s="36">
        <v>3138845212</v>
      </c>
      <c r="Q78" s="37" t="s">
        <v>42</v>
      </c>
      <c r="R78" s="38">
        <v>41242663</v>
      </c>
      <c r="S78" s="24" t="s">
        <v>342</v>
      </c>
      <c r="T78" s="24" t="s">
        <v>343</v>
      </c>
      <c r="U78" s="37" t="s">
        <v>45</v>
      </c>
      <c r="V78" s="44" t="s">
        <v>46</v>
      </c>
      <c r="W78" s="39">
        <v>3</v>
      </c>
      <c r="X78" s="40">
        <v>45748</v>
      </c>
      <c r="Y78" s="144">
        <v>45838</v>
      </c>
      <c r="Z78" s="48">
        <v>1239</v>
      </c>
      <c r="AA78" s="55"/>
      <c r="AB78" s="56"/>
      <c r="AC78" s="56"/>
      <c r="AD78" s="57"/>
      <c r="AE78" s="56"/>
      <c r="AF78" s="56"/>
      <c r="AG78" s="58"/>
      <c r="AH78" s="59"/>
      <c r="AI78" s="60"/>
    </row>
    <row r="79" spans="1:35" x14ac:dyDescent="0.25">
      <c r="A79" s="68">
        <v>538</v>
      </c>
      <c r="B79" s="23">
        <v>45747</v>
      </c>
      <c r="C79" s="24" t="s">
        <v>35</v>
      </c>
      <c r="D79" s="25" t="s">
        <v>513</v>
      </c>
      <c r="E79" s="32">
        <v>19200000</v>
      </c>
      <c r="F79" s="27">
        <v>3200000</v>
      </c>
      <c r="G79" s="28" t="s">
        <v>339</v>
      </c>
      <c r="H79" s="29" t="s">
        <v>51</v>
      </c>
      <c r="I79" s="30">
        <v>681</v>
      </c>
      <c r="J79" s="41">
        <v>45728</v>
      </c>
      <c r="K79" s="32">
        <v>19200000</v>
      </c>
      <c r="L79" s="33" t="s">
        <v>394</v>
      </c>
      <c r="M79" s="34">
        <v>41243966</v>
      </c>
      <c r="N79" s="24" t="s">
        <v>40</v>
      </c>
      <c r="O79" s="69" t="s">
        <v>395</v>
      </c>
      <c r="P79" s="36">
        <v>3203435475</v>
      </c>
      <c r="Q79" s="37" t="s">
        <v>42</v>
      </c>
      <c r="R79" s="38">
        <v>30083904</v>
      </c>
      <c r="S79" s="24" t="s">
        <v>392</v>
      </c>
      <c r="T79" s="24" t="s">
        <v>393</v>
      </c>
      <c r="U79" s="37" t="s">
        <v>45</v>
      </c>
      <c r="V79" s="44" t="s">
        <v>46</v>
      </c>
      <c r="W79" s="39">
        <v>6</v>
      </c>
      <c r="X79" s="40">
        <v>45748</v>
      </c>
      <c r="Y79" s="144">
        <v>45930</v>
      </c>
      <c r="Z79" s="48">
        <v>1240</v>
      </c>
      <c r="AA79" s="55"/>
      <c r="AB79" s="56"/>
      <c r="AC79" s="56"/>
      <c r="AD79" s="57"/>
      <c r="AE79" s="56"/>
      <c r="AF79" s="56"/>
      <c r="AG79" s="58"/>
      <c r="AH79" s="59"/>
      <c r="AI79" s="60"/>
    </row>
    <row r="80" spans="1:35" x14ac:dyDescent="0.25">
      <c r="A80" s="68">
        <v>539</v>
      </c>
      <c r="B80" s="23">
        <v>45747</v>
      </c>
      <c r="C80" s="24" t="s">
        <v>35</v>
      </c>
      <c r="D80" s="25" t="s">
        <v>92</v>
      </c>
      <c r="E80" s="32">
        <v>10680000</v>
      </c>
      <c r="F80" s="27">
        <v>1780000</v>
      </c>
      <c r="G80" s="28" t="s">
        <v>37</v>
      </c>
      <c r="H80" s="29" t="s">
        <v>38</v>
      </c>
      <c r="I80" s="30">
        <v>682</v>
      </c>
      <c r="J80" s="41">
        <v>45728</v>
      </c>
      <c r="K80" s="32">
        <v>10680000</v>
      </c>
      <c r="L80" s="33" t="s">
        <v>93</v>
      </c>
      <c r="M80" s="70">
        <v>80247050</v>
      </c>
      <c r="N80" s="24" t="s">
        <v>84</v>
      </c>
      <c r="O80" s="43" t="s">
        <v>94</v>
      </c>
      <c r="P80" s="36">
        <v>3142690135</v>
      </c>
      <c r="Q80" s="37" t="s">
        <v>42</v>
      </c>
      <c r="R80" s="38">
        <v>1120558662</v>
      </c>
      <c r="S80" s="24" t="s">
        <v>58</v>
      </c>
      <c r="T80" s="24" t="s">
        <v>95</v>
      </c>
      <c r="U80" s="37" t="s">
        <v>45</v>
      </c>
      <c r="V80" s="44" t="s">
        <v>46</v>
      </c>
      <c r="W80" s="39">
        <v>6</v>
      </c>
      <c r="X80" s="40">
        <v>45748</v>
      </c>
      <c r="Y80" s="144">
        <v>45930</v>
      </c>
      <c r="Z80" s="48">
        <v>1241</v>
      </c>
      <c r="AA80" s="55"/>
      <c r="AB80" s="56"/>
      <c r="AC80" s="56"/>
      <c r="AD80" s="57"/>
      <c r="AE80" s="56"/>
      <c r="AF80" s="56"/>
      <c r="AG80" s="58"/>
      <c r="AH80" s="59"/>
      <c r="AI80" s="60"/>
    </row>
    <row r="81" spans="1:35" x14ac:dyDescent="0.25">
      <c r="A81" s="68">
        <v>540</v>
      </c>
      <c r="B81" s="23">
        <v>45747</v>
      </c>
      <c r="C81" s="24" t="s">
        <v>35</v>
      </c>
      <c r="D81" s="25" t="s">
        <v>514</v>
      </c>
      <c r="E81" s="32">
        <v>9996000</v>
      </c>
      <c r="F81" s="27">
        <v>1666000</v>
      </c>
      <c r="G81" s="28" t="s">
        <v>153</v>
      </c>
      <c r="H81" s="29" t="s">
        <v>38</v>
      </c>
      <c r="I81" s="30">
        <v>705</v>
      </c>
      <c r="J81" s="41">
        <v>45733</v>
      </c>
      <c r="K81" s="32">
        <v>9996000</v>
      </c>
      <c r="L81" s="33" t="s">
        <v>294</v>
      </c>
      <c r="M81" s="42">
        <v>40332727</v>
      </c>
      <c r="N81" s="24" t="s">
        <v>55</v>
      </c>
      <c r="O81" s="43" t="s">
        <v>295</v>
      </c>
      <c r="P81" s="36">
        <v>3133382641</v>
      </c>
      <c r="Q81" s="37" t="s">
        <v>42</v>
      </c>
      <c r="R81" s="34">
        <v>1121879641</v>
      </c>
      <c r="S81" s="24" t="s">
        <v>286</v>
      </c>
      <c r="T81" s="24" t="s">
        <v>293</v>
      </c>
      <c r="U81" s="37" t="s">
        <v>45</v>
      </c>
      <c r="V81" s="44" t="s">
        <v>46</v>
      </c>
      <c r="W81" s="39">
        <v>6</v>
      </c>
      <c r="X81" s="40">
        <v>45748</v>
      </c>
      <c r="Y81" s="144">
        <v>45930</v>
      </c>
      <c r="Z81" s="48">
        <v>1243</v>
      </c>
      <c r="AA81" s="55"/>
      <c r="AB81" s="56"/>
      <c r="AC81" s="56"/>
      <c r="AD81" s="57"/>
      <c r="AE81" s="56"/>
      <c r="AF81" s="56"/>
      <c r="AG81" s="58"/>
      <c r="AH81" s="59"/>
      <c r="AI81" s="60"/>
    </row>
    <row r="82" spans="1:35" x14ac:dyDescent="0.25">
      <c r="A82" s="68">
        <v>541</v>
      </c>
      <c r="B82" s="23">
        <v>45747</v>
      </c>
      <c r="C82" s="24" t="s">
        <v>35</v>
      </c>
      <c r="D82" s="25" t="s">
        <v>515</v>
      </c>
      <c r="E82" s="71">
        <f t="shared" ref="E82" si="0">K82</f>
        <v>962500000</v>
      </c>
      <c r="F82" s="27">
        <v>0</v>
      </c>
      <c r="G82" s="28" t="s">
        <v>50</v>
      </c>
      <c r="H82" s="29" t="s">
        <v>51</v>
      </c>
      <c r="I82" s="30" t="s">
        <v>516</v>
      </c>
      <c r="J82" s="41">
        <v>45658</v>
      </c>
      <c r="K82" s="32">
        <f>859000000+103500000</f>
        <v>962500000</v>
      </c>
      <c r="L82" s="33" t="s">
        <v>60</v>
      </c>
      <c r="M82" s="42" t="s">
        <v>61</v>
      </c>
      <c r="N82" s="24" t="s">
        <v>56</v>
      </c>
      <c r="O82" s="69" t="s">
        <v>62</v>
      </c>
      <c r="P82" s="36">
        <v>3168419665</v>
      </c>
      <c r="Q82" s="37" t="s">
        <v>57</v>
      </c>
      <c r="R82" s="77">
        <v>19263867</v>
      </c>
      <c r="S82" s="24" t="s">
        <v>53</v>
      </c>
      <c r="T82" s="24" t="s">
        <v>54</v>
      </c>
      <c r="U82" s="37" t="s">
        <v>45</v>
      </c>
      <c r="V82" s="44" t="s">
        <v>46</v>
      </c>
      <c r="W82" s="39">
        <v>3</v>
      </c>
      <c r="X82" s="40">
        <v>45748</v>
      </c>
      <c r="Y82" s="144" t="s">
        <v>517</v>
      </c>
      <c r="Z82" s="48">
        <v>1244</v>
      </c>
      <c r="AA82" s="55"/>
      <c r="AB82" s="56"/>
      <c r="AC82" s="56"/>
      <c r="AD82" s="57"/>
      <c r="AE82" s="56"/>
      <c r="AF82" s="56"/>
      <c r="AG82" s="58"/>
      <c r="AH82" s="59"/>
      <c r="AI82" s="60"/>
    </row>
    <row r="83" spans="1:35" x14ac:dyDescent="0.25">
      <c r="A83" s="68">
        <v>542</v>
      </c>
      <c r="B83" s="23">
        <v>45747</v>
      </c>
      <c r="C83" s="24" t="s">
        <v>35</v>
      </c>
      <c r="D83" s="25" t="s">
        <v>47</v>
      </c>
      <c r="E83" s="32">
        <v>9996000</v>
      </c>
      <c r="F83" s="27">
        <v>1666000</v>
      </c>
      <c r="G83" s="28" t="s">
        <v>153</v>
      </c>
      <c r="H83" s="29" t="s">
        <v>38</v>
      </c>
      <c r="I83" s="30">
        <v>712</v>
      </c>
      <c r="J83" s="41">
        <v>45733</v>
      </c>
      <c r="K83" s="32">
        <v>9996000</v>
      </c>
      <c r="L83" s="33" t="s">
        <v>314</v>
      </c>
      <c r="M83" s="34">
        <v>40217364</v>
      </c>
      <c r="N83" s="35" t="s">
        <v>55</v>
      </c>
      <c r="O83" s="43" t="s">
        <v>315</v>
      </c>
      <c r="P83" s="36">
        <v>3204854677</v>
      </c>
      <c r="Q83" s="37" t="s">
        <v>42</v>
      </c>
      <c r="R83" s="38">
        <v>60317245</v>
      </c>
      <c r="S83" s="24" t="s">
        <v>208</v>
      </c>
      <c r="T83" s="24" t="s">
        <v>209</v>
      </c>
      <c r="U83" s="37" t="s">
        <v>45</v>
      </c>
      <c r="V83" s="44" t="s">
        <v>46</v>
      </c>
      <c r="W83" s="39">
        <v>6</v>
      </c>
      <c r="X83" s="40">
        <v>45748</v>
      </c>
      <c r="Y83" s="144">
        <v>45930</v>
      </c>
      <c r="Z83" s="48">
        <v>1245</v>
      </c>
      <c r="AA83" s="55"/>
      <c r="AB83" s="56"/>
      <c r="AC83" s="56"/>
      <c r="AD83" s="57"/>
      <c r="AE83" s="56"/>
      <c r="AF83" s="56"/>
      <c r="AG83" s="58"/>
      <c r="AH83" s="59"/>
      <c r="AI83" s="60"/>
    </row>
    <row r="84" spans="1:35" x14ac:dyDescent="0.25">
      <c r="A84" s="68">
        <v>543</v>
      </c>
      <c r="B84" s="23">
        <v>45747</v>
      </c>
      <c r="C84" s="24" t="s">
        <v>35</v>
      </c>
      <c r="D84" s="25" t="s">
        <v>220</v>
      </c>
      <c r="E84" s="32">
        <v>21000000</v>
      </c>
      <c r="F84" s="27">
        <v>3500000</v>
      </c>
      <c r="G84" s="28" t="s">
        <v>50</v>
      </c>
      <c r="H84" s="29" t="s">
        <v>51</v>
      </c>
      <c r="I84" s="30">
        <v>818</v>
      </c>
      <c r="J84" s="41">
        <v>45741</v>
      </c>
      <c r="K84" s="32">
        <v>21000000</v>
      </c>
      <c r="L84" s="72" t="s">
        <v>221</v>
      </c>
      <c r="M84" s="42">
        <v>1022390351</v>
      </c>
      <c r="N84" s="24" t="s">
        <v>84</v>
      </c>
      <c r="O84" s="73" t="s">
        <v>222</v>
      </c>
      <c r="P84" s="74">
        <v>3138321200</v>
      </c>
      <c r="Q84" s="37" t="s">
        <v>42</v>
      </c>
      <c r="R84" s="38">
        <v>60317245</v>
      </c>
      <c r="S84" s="24" t="s">
        <v>208</v>
      </c>
      <c r="T84" s="24" t="s">
        <v>217</v>
      </c>
      <c r="U84" s="37" t="s">
        <v>45</v>
      </c>
      <c r="V84" s="44" t="s">
        <v>46</v>
      </c>
      <c r="W84" s="39">
        <v>6</v>
      </c>
      <c r="X84" s="40">
        <v>45748</v>
      </c>
      <c r="Y84" s="144">
        <v>45930</v>
      </c>
      <c r="Z84" s="48">
        <v>1246</v>
      </c>
      <c r="AA84" s="55"/>
      <c r="AB84" s="56"/>
      <c r="AC84" s="56"/>
      <c r="AD84" s="57"/>
      <c r="AE84" s="56"/>
      <c r="AF84" s="56"/>
      <c r="AG84" s="58"/>
      <c r="AH84" s="59"/>
      <c r="AI84" s="60"/>
    </row>
    <row r="85" spans="1:35" x14ac:dyDescent="0.25">
      <c r="A85" s="68">
        <v>544</v>
      </c>
      <c r="B85" s="23">
        <v>45747</v>
      </c>
      <c r="C85" s="24" t="s">
        <v>35</v>
      </c>
      <c r="D85" s="25" t="s">
        <v>220</v>
      </c>
      <c r="E85" s="32">
        <v>21000000</v>
      </c>
      <c r="F85" s="27">
        <v>3500000</v>
      </c>
      <c r="G85" s="28" t="s">
        <v>50</v>
      </c>
      <c r="H85" s="29" t="s">
        <v>51</v>
      </c>
      <c r="I85" s="30">
        <v>817</v>
      </c>
      <c r="J85" s="41">
        <v>45741</v>
      </c>
      <c r="K85" s="32">
        <v>21000000</v>
      </c>
      <c r="L85" s="33" t="s">
        <v>518</v>
      </c>
      <c r="M85" s="42">
        <v>23755427</v>
      </c>
      <c r="N85" s="24" t="s">
        <v>202</v>
      </c>
      <c r="O85" s="69" t="s">
        <v>519</v>
      </c>
      <c r="P85" s="36">
        <v>3155162396</v>
      </c>
      <c r="Q85" s="37" t="s">
        <v>42</v>
      </c>
      <c r="R85" s="38">
        <v>60317245</v>
      </c>
      <c r="S85" s="24" t="s">
        <v>208</v>
      </c>
      <c r="T85" s="24" t="s">
        <v>217</v>
      </c>
      <c r="U85" s="37" t="s">
        <v>45</v>
      </c>
      <c r="V85" s="44" t="s">
        <v>46</v>
      </c>
      <c r="W85" s="39">
        <v>6</v>
      </c>
      <c r="X85" s="40">
        <v>45748</v>
      </c>
      <c r="Y85" s="144">
        <v>45930</v>
      </c>
      <c r="Z85" s="48">
        <v>1247</v>
      </c>
      <c r="AA85" s="55"/>
      <c r="AB85" s="56"/>
      <c r="AC85" s="56"/>
      <c r="AD85" s="57"/>
      <c r="AE85" s="56"/>
      <c r="AF85" s="56"/>
      <c r="AG85" s="58"/>
      <c r="AH85" s="59"/>
      <c r="AI85" s="60"/>
    </row>
    <row r="86" spans="1:35" x14ac:dyDescent="0.25">
      <c r="A86" s="68">
        <v>545</v>
      </c>
      <c r="B86" s="23">
        <v>45747</v>
      </c>
      <c r="C86" s="24" t="s">
        <v>35</v>
      </c>
      <c r="D86" s="25" t="s">
        <v>47</v>
      </c>
      <c r="E86" s="32">
        <v>9996000</v>
      </c>
      <c r="F86" s="27">
        <v>1666000</v>
      </c>
      <c r="G86" s="28" t="s">
        <v>153</v>
      </c>
      <c r="H86" s="29" t="s">
        <v>38</v>
      </c>
      <c r="I86" s="30">
        <v>697</v>
      </c>
      <c r="J86" s="41">
        <v>45733</v>
      </c>
      <c r="K86" s="32">
        <v>9996000</v>
      </c>
      <c r="L86" s="33" t="s">
        <v>215</v>
      </c>
      <c r="M86" s="42">
        <v>1120581242</v>
      </c>
      <c r="N86" s="24" t="s">
        <v>40</v>
      </c>
      <c r="O86" s="69" t="s">
        <v>216</v>
      </c>
      <c r="P86" s="36">
        <v>3118190968</v>
      </c>
      <c r="Q86" s="37" t="s">
        <v>42</v>
      </c>
      <c r="R86" s="38">
        <v>60317245</v>
      </c>
      <c r="S86" s="24" t="s">
        <v>208</v>
      </c>
      <c r="T86" s="24" t="s">
        <v>217</v>
      </c>
      <c r="U86" s="37" t="s">
        <v>45</v>
      </c>
      <c r="V86" s="44" t="s">
        <v>46</v>
      </c>
      <c r="W86" s="39">
        <v>6</v>
      </c>
      <c r="X86" s="40">
        <v>45748</v>
      </c>
      <c r="Y86" s="144">
        <v>45930</v>
      </c>
      <c r="Z86" s="48">
        <v>1248</v>
      </c>
      <c r="AA86" s="55"/>
      <c r="AB86" s="56"/>
      <c r="AC86" s="56"/>
      <c r="AD86" s="57"/>
      <c r="AE86" s="56"/>
      <c r="AF86" s="56"/>
      <c r="AG86" s="58"/>
      <c r="AH86" s="59"/>
      <c r="AI86" s="60"/>
    </row>
    <row r="87" spans="1:35" x14ac:dyDescent="0.25">
      <c r="A87" s="68">
        <v>546</v>
      </c>
      <c r="B87" s="23">
        <v>45747</v>
      </c>
      <c r="C87" s="24" t="s">
        <v>35</v>
      </c>
      <c r="D87" s="25" t="s">
        <v>47</v>
      </c>
      <c r="E87" s="32">
        <v>9996000</v>
      </c>
      <c r="F87" s="27">
        <v>1666000</v>
      </c>
      <c r="G87" s="28" t="s">
        <v>153</v>
      </c>
      <c r="H87" s="29" t="s">
        <v>38</v>
      </c>
      <c r="I87" s="30">
        <v>709</v>
      </c>
      <c r="J87" s="41">
        <v>45733</v>
      </c>
      <c r="K87" s="32">
        <v>9996000</v>
      </c>
      <c r="L87" s="33" t="s">
        <v>218</v>
      </c>
      <c r="M87" s="34">
        <v>1006783462</v>
      </c>
      <c r="N87" s="35" t="s">
        <v>84</v>
      </c>
      <c r="O87" s="43" t="s">
        <v>219</v>
      </c>
      <c r="P87" s="36">
        <v>3138612434</v>
      </c>
      <c r="Q87" s="37" t="s">
        <v>42</v>
      </c>
      <c r="R87" s="38">
        <v>60317245</v>
      </c>
      <c r="S87" s="24" t="s">
        <v>208</v>
      </c>
      <c r="T87" s="24" t="s">
        <v>217</v>
      </c>
      <c r="U87" s="37" t="s">
        <v>45</v>
      </c>
      <c r="V87" s="44" t="s">
        <v>46</v>
      </c>
      <c r="W87" s="39">
        <v>6</v>
      </c>
      <c r="X87" s="40">
        <v>45748</v>
      </c>
      <c r="Y87" s="144">
        <v>45930</v>
      </c>
      <c r="Z87" s="48">
        <v>1249</v>
      </c>
      <c r="AA87" s="55"/>
      <c r="AB87" s="56"/>
      <c r="AC87" s="56"/>
      <c r="AD87" s="57"/>
      <c r="AE87" s="56"/>
      <c r="AF87" s="56"/>
      <c r="AG87" s="58"/>
      <c r="AH87" s="59"/>
      <c r="AI87" s="60"/>
    </row>
    <row r="88" spans="1:35" x14ac:dyDescent="0.25">
      <c r="A88" s="68">
        <v>547</v>
      </c>
      <c r="B88" s="23">
        <v>45747</v>
      </c>
      <c r="C88" s="24" t="s">
        <v>35</v>
      </c>
      <c r="D88" s="25" t="s">
        <v>47</v>
      </c>
      <c r="E88" s="32">
        <v>9996000</v>
      </c>
      <c r="F88" s="27">
        <v>1666000</v>
      </c>
      <c r="G88" s="28" t="s">
        <v>153</v>
      </c>
      <c r="H88" s="29" t="s">
        <v>38</v>
      </c>
      <c r="I88" s="30">
        <v>708</v>
      </c>
      <c r="J88" s="41">
        <v>45733</v>
      </c>
      <c r="K88" s="32">
        <v>9996000</v>
      </c>
      <c r="L88" s="33" t="s">
        <v>520</v>
      </c>
      <c r="M88" s="42">
        <v>1000286088</v>
      </c>
      <c r="N88" s="24" t="s">
        <v>40</v>
      </c>
      <c r="O88" s="69" t="s">
        <v>521</v>
      </c>
      <c r="P88" s="36">
        <v>3104792568</v>
      </c>
      <c r="Q88" s="37" t="s">
        <v>42</v>
      </c>
      <c r="R88" s="38">
        <v>60317245</v>
      </c>
      <c r="S88" s="24" t="s">
        <v>208</v>
      </c>
      <c r="T88" s="24" t="s">
        <v>217</v>
      </c>
      <c r="U88" s="37" t="s">
        <v>45</v>
      </c>
      <c r="V88" s="44" t="s">
        <v>46</v>
      </c>
      <c r="W88" s="39">
        <v>6</v>
      </c>
      <c r="X88" s="40">
        <v>45748</v>
      </c>
      <c r="Y88" s="144">
        <v>45930</v>
      </c>
      <c r="Z88" s="48">
        <v>1250</v>
      </c>
      <c r="AA88" s="55"/>
      <c r="AB88" s="56"/>
      <c r="AC88" s="56"/>
      <c r="AD88" s="57"/>
      <c r="AE88" s="56"/>
      <c r="AF88" s="56"/>
      <c r="AG88" s="58"/>
      <c r="AH88" s="59"/>
      <c r="AI88" s="60"/>
    </row>
    <row r="89" spans="1:35" x14ac:dyDescent="0.25">
      <c r="A89" s="68">
        <v>548</v>
      </c>
      <c r="B89" s="23">
        <v>45747</v>
      </c>
      <c r="C89" s="24" t="s">
        <v>35</v>
      </c>
      <c r="D89" s="25" t="s">
        <v>522</v>
      </c>
      <c r="E89" s="32">
        <v>12600000</v>
      </c>
      <c r="F89" s="27">
        <v>2100000</v>
      </c>
      <c r="G89" s="28" t="s">
        <v>335</v>
      </c>
      <c r="H89" s="29" t="s">
        <v>162</v>
      </c>
      <c r="I89" s="30">
        <v>795</v>
      </c>
      <c r="J89" s="41">
        <v>45736</v>
      </c>
      <c r="K89" s="32">
        <v>12600000</v>
      </c>
      <c r="L89" s="33" t="s">
        <v>398</v>
      </c>
      <c r="M89" s="34">
        <v>1120582191</v>
      </c>
      <c r="N89" s="24" t="s">
        <v>40</v>
      </c>
      <c r="O89" s="43" t="s">
        <v>399</v>
      </c>
      <c r="P89" s="36">
        <v>3183245670</v>
      </c>
      <c r="Q89" s="37" t="s">
        <v>42</v>
      </c>
      <c r="R89" s="38">
        <v>1129574804</v>
      </c>
      <c r="S89" s="24" t="s">
        <v>58</v>
      </c>
      <c r="T89" s="113" t="s">
        <v>348</v>
      </c>
      <c r="U89" s="37" t="s">
        <v>45</v>
      </c>
      <c r="V89" s="44" t="s">
        <v>46</v>
      </c>
      <c r="W89" s="39">
        <v>6</v>
      </c>
      <c r="X89" s="40">
        <v>45748</v>
      </c>
      <c r="Y89" s="144">
        <v>45930</v>
      </c>
      <c r="Z89" s="48">
        <v>1251</v>
      </c>
      <c r="AA89" s="55"/>
      <c r="AB89" s="56"/>
      <c r="AC89" s="56"/>
      <c r="AD89" s="57"/>
      <c r="AE89" s="56"/>
      <c r="AF89" s="56"/>
      <c r="AG89" s="58"/>
      <c r="AH89" s="59"/>
      <c r="AI89" s="60"/>
    </row>
    <row r="90" spans="1:35" x14ac:dyDescent="0.25">
      <c r="A90" s="68">
        <v>549</v>
      </c>
      <c r="B90" s="23">
        <v>45747</v>
      </c>
      <c r="C90" s="24" t="s">
        <v>35</v>
      </c>
      <c r="D90" s="25" t="s">
        <v>187</v>
      </c>
      <c r="E90" s="32">
        <v>23400000</v>
      </c>
      <c r="F90" s="27">
        <v>3900000</v>
      </c>
      <c r="G90" s="28" t="s">
        <v>370</v>
      </c>
      <c r="H90" s="29" t="s">
        <v>162</v>
      </c>
      <c r="I90" s="30">
        <v>821</v>
      </c>
      <c r="J90" s="41">
        <v>45741</v>
      </c>
      <c r="K90" s="32">
        <v>23400000</v>
      </c>
      <c r="L90" s="33" t="s">
        <v>188</v>
      </c>
      <c r="M90" s="34">
        <v>1018426098</v>
      </c>
      <c r="N90" s="24" t="s">
        <v>84</v>
      </c>
      <c r="O90" s="69" t="s">
        <v>189</v>
      </c>
      <c r="P90" s="36">
        <v>3102521484</v>
      </c>
      <c r="Q90" s="37" t="s">
        <v>42</v>
      </c>
      <c r="R90" s="38">
        <v>1129574804</v>
      </c>
      <c r="S90" s="24" t="s">
        <v>58</v>
      </c>
      <c r="T90" s="24" t="s">
        <v>190</v>
      </c>
      <c r="U90" s="37" t="s">
        <v>45</v>
      </c>
      <c r="V90" s="44" t="s">
        <v>46</v>
      </c>
      <c r="W90" s="39">
        <v>6</v>
      </c>
      <c r="X90" s="40">
        <v>45748</v>
      </c>
      <c r="Y90" s="144">
        <v>45930</v>
      </c>
      <c r="Z90" s="48">
        <v>1252</v>
      </c>
      <c r="AA90" s="55"/>
      <c r="AB90" s="56"/>
      <c r="AC90" s="56"/>
      <c r="AD90" s="57"/>
      <c r="AE90" s="56"/>
      <c r="AF90" s="56"/>
      <c r="AG90" s="58"/>
      <c r="AH90" s="59"/>
      <c r="AI90" s="60"/>
    </row>
    <row r="91" spans="1:35" x14ac:dyDescent="0.25">
      <c r="A91" s="68">
        <v>550</v>
      </c>
      <c r="B91" s="23">
        <v>45747</v>
      </c>
      <c r="C91" s="24" t="s">
        <v>35</v>
      </c>
      <c r="D91" s="25" t="s">
        <v>523</v>
      </c>
      <c r="E91" s="32">
        <v>12600000</v>
      </c>
      <c r="F91" s="27">
        <v>2100000</v>
      </c>
      <c r="G91" s="28" t="s">
        <v>370</v>
      </c>
      <c r="H91" s="29" t="s">
        <v>162</v>
      </c>
      <c r="I91" s="30">
        <v>825</v>
      </c>
      <c r="J91" s="41">
        <v>45741</v>
      </c>
      <c r="K91" s="32">
        <v>12600000</v>
      </c>
      <c r="L91" s="33" t="s">
        <v>371</v>
      </c>
      <c r="M91" s="42">
        <v>1120563002</v>
      </c>
      <c r="N91" s="24" t="s">
        <v>40</v>
      </c>
      <c r="O91" s="43" t="s">
        <v>372</v>
      </c>
      <c r="P91" s="36">
        <v>3102199406</v>
      </c>
      <c r="Q91" s="37" t="s">
        <v>42</v>
      </c>
      <c r="R91" s="38">
        <v>1129574804</v>
      </c>
      <c r="S91" s="24" t="s">
        <v>58</v>
      </c>
      <c r="T91" s="24" t="s">
        <v>190</v>
      </c>
      <c r="U91" s="37" t="s">
        <v>45</v>
      </c>
      <c r="V91" s="44" t="s">
        <v>46</v>
      </c>
      <c r="W91" s="39">
        <v>6</v>
      </c>
      <c r="X91" s="40">
        <v>45748</v>
      </c>
      <c r="Y91" s="144">
        <v>45930</v>
      </c>
      <c r="Z91" s="48">
        <v>1253</v>
      </c>
      <c r="AA91" s="55"/>
      <c r="AB91" s="56"/>
      <c r="AC91" s="56"/>
      <c r="AD91" s="57"/>
      <c r="AE91" s="56"/>
      <c r="AF91" s="56"/>
      <c r="AG91" s="58"/>
      <c r="AH91" s="59"/>
      <c r="AI91" s="60"/>
    </row>
    <row r="92" spans="1:35" x14ac:dyDescent="0.25">
      <c r="A92" s="68">
        <v>551</v>
      </c>
      <c r="B92" s="23">
        <v>45747</v>
      </c>
      <c r="C92" s="24" t="s">
        <v>35</v>
      </c>
      <c r="D92" s="25" t="s">
        <v>47</v>
      </c>
      <c r="E92" s="26">
        <v>9996000</v>
      </c>
      <c r="F92" s="27">
        <v>9996000</v>
      </c>
      <c r="G92" s="28" t="s">
        <v>37</v>
      </c>
      <c r="H92" s="29" t="s">
        <v>38</v>
      </c>
      <c r="I92" s="30">
        <v>819</v>
      </c>
      <c r="J92" s="31" t="s">
        <v>524</v>
      </c>
      <c r="K92" s="32">
        <v>9996000</v>
      </c>
      <c r="L92" s="33" t="s">
        <v>525</v>
      </c>
      <c r="M92" s="34">
        <v>1120579385</v>
      </c>
      <c r="N92" s="24" t="s">
        <v>139</v>
      </c>
      <c r="O92" s="69" t="s">
        <v>526</v>
      </c>
      <c r="P92" s="36">
        <v>3186910620</v>
      </c>
      <c r="Q92" s="37" t="s">
        <v>42</v>
      </c>
      <c r="R92" s="38">
        <v>1129574804</v>
      </c>
      <c r="S92" s="24" t="s">
        <v>58</v>
      </c>
      <c r="T92" s="24" t="s">
        <v>303</v>
      </c>
      <c r="U92" s="37" t="s">
        <v>45</v>
      </c>
      <c r="V92" s="44" t="s">
        <v>46</v>
      </c>
      <c r="W92" s="39">
        <v>6</v>
      </c>
      <c r="X92" s="40">
        <v>45748</v>
      </c>
      <c r="Y92" s="144">
        <v>45930</v>
      </c>
      <c r="Z92" s="48">
        <v>1255</v>
      </c>
      <c r="AA92" s="55"/>
      <c r="AB92" s="56"/>
      <c r="AC92" s="56"/>
      <c r="AD92" s="57"/>
      <c r="AE92" s="56"/>
      <c r="AF92" s="56"/>
      <c r="AG92" s="58"/>
      <c r="AH92" s="59"/>
      <c r="AI92" s="60"/>
    </row>
    <row r="93" spans="1:35" x14ac:dyDescent="0.25">
      <c r="A93" s="68">
        <v>552</v>
      </c>
      <c r="B93" s="23">
        <v>45747</v>
      </c>
      <c r="C93" s="24" t="s">
        <v>35</v>
      </c>
      <c r="D93" s="25" t="s">
        <v>527</v>
      </c>
      <c r="E93" s="26">
        <v>10800000</v>
      </c>
      <c r="F93" s="27">
        <v>1800000</v>
      </c>
      <c r="G93" s="28" t="s">
        <v>37</v>
      </c>
      <c r="H93" s="29" t="s">
        <v>162</v>
      </c>
      <c r="I93" s="30">
        <v>808</v>
      </c>
      <c r="J93" s="31">
        <v>45737</v>
      </c>
      <c r="K93" s="32">
        <v>10800000</v>
      </c>
      <c r="L93" s="33" t="s">
        <v>423</v>
      </c>
      <c r="M93" s="34">
        <v>80234754</v>
      </c>
      <c r="N93" s="24" t="s">
        <v>424</v>
      </c>
      <c r="O93" s="69" t="s">
        <v>425</v>
      </c>
      <c r="P93" s="36">
        <v>3203395675</v>
      </c>
      <c r="Q93" s="37" t="s">
        <v>42</v>
      </c>
      <c r="R93" s="38">
        <v>1129574804</v>
      </c>
      <c r="S93" s="24" t="s">
        <v>58</v>
      </c>
      <c r="T93" s="24" t="s">
        <v>163</v>
      </c>
      <c r="U93" s="37" t="s">
        <v>45</v>
      </c>
      <c r="V93" s="44" t="s">
        <v>46</v>
      </c>
      <c r="W93" s="39">
        <v>6</v>
      </c>
      <c r="X93" s="40">
        <v>45748</v>
      </c>
      <c r="Y93" s="144">
        <v>45930</v>
      </c>
      <c r="Z93" s="48">
        <v>1256</v>
      </c>
      <c r="AA93" s="55"/>
      <c r="AB93" s="56"/>
      <c r="AC93" s="56"/>
      <c r="AD93" s="57"/>
      <c r="AE93" s="56"/>
      <c r="AF93" s="56"/>
      <c r="AG93" s="58"/>
      <c r="AH93" s="59"/>
      <c r="AI93" s="60"/>
    </row>
    <row r="94" spans="1:35" x14ac:dyDescent="0.25">
      <c r="A94" s="68">
        <v>553</v>
      </c>
      <c r="B94" s="23">
        <v>45747</v>
      </c>
      <c r="C94" s="24" t="s">
        <v>35</v>
      </c>
      <c r="D94" s="25" t="s">
        <v>528</v>
      </c>
      <c r="E94" s="32">
        <v>12600000</v>
      </c>
      <c r="F94" s="27">
        <v>2100000</v>
      </c>
      <c r="G94" s="28" t="s">
        <v>335</v>
      </c>
      <c r="H94" s="29" t="s">
        <v>162</v>
      </c>
      <c r="I94" s="30">
        <v>794</v>
      </c>
      <c r="J94" s="41">
        <v>45736</v>
      </c>
      <c r="K94" s="32">
        <v>12600000</v>
      </c>
      <c r="L94" s="33" t="s">
        <v>396</v>
      </c>
      <c r="M94" s="34">
        <v>1121943905</v>
      </c>
      <c r="N94" s="35" t="s">
        <v>55</v>
      </c>
      <c r="O94" s="43" t="s">
        <v>397</v>
      </c>
      <c r="P94" s="36">
        <v>3108075373</v>
      </c>
      <c r="Q94" s="37" t="s">
        <v>42</v>
      </c>
      <c r="R94" s="38">
        <v>1129574804</v>
      </c>
      <c r="S94" s="24" t="s">
        <v>58</v>
      </c>
      <c r="T94" s="113" t="s">
        <v>348</v>
      </c>
      <c r="U94" s="37" t="s">
        <v>45</v>
      </c>
      <c r="V94" s="44" t="s">
        <v>46</v>
      </c>
      <c r="W94" s="39">
        <v>6</v>
      </c>
      <c r="X94" s="40">
        <v>45748</v>
      </c>
      <c r="Y94" s="144">
        <v>45930</v>
      </c>
      <c r="Z94" s="48">
        <v>1257</v>
      </c>
      <c r="AA94" s="55"/>
      <c r="AB94" s="56"/>
      <c r="AC94" s="56"/>
      <c r="AD94" s="57"/>
      <c r="AE94" s="56"/>
      <c r="AF94" s="56"/>
      <c r="AG94" s="58"/>
      <c r="AH94" s="59"/>
      <c r="AI94" s="60"/>
    </row>
    <row r="95" spans="1:35" x14ac:dyDescent="0.25">
      <c r="A95" s="68">
        <v>554</v>
      </c>
      <c r="B95" s="23">
        <v>45747</v>
      </c>
      <c r="C95" s="24" t="s">
        <v>35</v>
      </c>
      <c r="D95" s="25" t="s">
        <v>191</v>
      </c>
      <c r="E95" s="32">
        <v>12000000</v>
      </c>
      <c r="F95" s="27">
        <v>2000000</v>
      </c>
      <c r="G95" s="28" t="s">
        <v>335</v>
      </c>
      <c r="H95" s="29" t="s">
        <v>162</v>
      </c>
      <c r="I95" s="30">
        <v>807</v>
      </c>
      <c r="J95" s="41">
        <v>45728</v>
      </c>
      <c r="K95" s="32">
        <v>12000000</v>
      </c>
      <c r="L95" s="33" t="s">
        <v>192</v>
      </c>
      <c r="M95" s="42">
        <v>1120559519</v>
      </c>
      <c r="N95" s="24" t="s">
        <v>40</v>
      </c>
      <c r="O95" s="69" t="s">
        <v>193</v>
      </c>
      <c r="P95" s="36">
        <v>3188919386</v>
      </c>
      <c r="Q95" s="37" t="s">
        <v>42</v>
      </c>
      <c r="R95" s="38">
        <v>1129574804</v>
      </c>
      <c r="S95" s="24" t="s">
        <v>58</v>
      </c>
      <c r="T95" s="24" t="s">
        <v>163</v>
      </c>
      <c r="U95" s="37" t="s">
        <v>45</v>
      </c>
      <c r="V95" s="44" t="s">
        <v>46</v>
      </c>
      <c r="W95" s="39">
        <v>6</v>
      </c>
      <c r="X95" s="40">
        <v>45748</v>
      </c>
      <c r="Y95" s="144">
        <v>45930</v>
      </c>
      <c r="Z95" s="48">
        <v>1258</v>
      </c>
      <c r="AA95" s="55"/>
      <c r="AB95" s="56"/>
      <c r="AC95" s="56"/>
      <c r="AD95" s="57"/>
      <c r="AE95" s="56"/>
      <c r="AF95" s="56"/>
      <c r="AG95" s="58"/>
      <c r="AH95" s="59"/>
      <c r="AI95" s="60"/>
    </row>
    <row r="96" spans="1:35" x14ac:dyDescent="0.25">
      <c r="A96" s="68">
        <v>555</v>
      </c>
      <c r="B96" s="23">
        <v>45747</v>
      </c>
      <c r="C96" s="24" t="s">
        <v>35</v>
      </c>
      <c r="D96" s="25" t="s">
        <v>194</v>
      </c>
      <c r="E96" s="32">
        <v>12000000</v>
      </c>
      <c r="F96" s="27">
        <v>2000000</v>
      </c>
      <c r="G96" s="28" t="s">
        <v>335</v>
      </c>
      <c r="H96" s="29" t="s">
        <v>162</v>
      </c>
      <c r="I96" s="30">
        <v>823</v>
      </c>
      <c r="J96" s="41">
        <v>45739</v>
      </c>
      <c r="K96" s="32">
        <v>12000000</v>
      </c>
      <c r="L96" s="75" t="s">
        <v>195</v>
      </c>
      <c r="M96" s="42">
        <v>1120583487</v>
      </c>
      <c r="N96" s="24" t="s">
        <v>40</v>
      </c>
      <c r="O96" s="43" t="s">
        <v>196</v>
      </c>
      <c r="P96" s="36">
        <v>3224124741</v>
      </c>
      <c r="Q96" s="37" t="s">
        <v>42</v>
      </c>
      <c r="R96" s="38">
        <v>1129574804</v>
      </c>
      <c r="S96" s="24" t="s">
        <v>58</v>
      </c>
      <c r="T96" s="24" t="s">
        <v>163</v>
      </c>
      <c r="U96" s="37" t="s">
        <v>45</v>
      </c>
      <c r="V96" s="44" t="s">
        <v>46</v>
      </c>
      <c r="W96" s="39">
        <v>6</v>
      </c>
      <c r="X96" s="40">
        <v>45748</v>
      </c>
      <c r="Y96" s="144">
        <v>45930</v>
      </c>
      <c r="Z96" s="48">
        <v>1259</v>
      </c>
      <c r="AA96" s="55"/>
      <c r="AB96" s="56"/>
      <c r="AC96" s="56"/>
      <c r="AD96" s="57"/>
      <c r="AE96" s="56"/>
      <c r="AF96" s="56"/>
      <c r="AG96" s="58"/>
      <c r="AH96" s="59"/>
      <c r="AI96" s="60"/>
    </row>
    <row r="97" spans="1:35" x14ac:dyDescent="0.25">
      <c r="A97" s="68">
        <v>556</v>
      </c>
      <c r="B97" s="23">
        <v>45747</v>
      </c>
      <c r="C97" s="24" t="s">
        <v>35</v>
      </c>
      <c r="D97" s="25" t="s">
        <v>529</v>
      </c>
      <c r="E97" s="32">
        <v>12000000</v>
      </c>
      <c r="F97" s="27">
        <v>2000000</v>
      </c>
      <c r="G97" s="28" t="s">
        <v>37</v>
      </c>
      <c r="H97" s="29" t="s">
        <v>38</v>
      </c>
      <c r="I97" s="30">
        <v>810</v>
      </c>
      <c r="J97" s="41">
        <v>45737</v>
      </c>
      <c r="K97" s="32">
        <v>12000000</v>
      </c>
      <c r="L97" s="33" t="s">
        <v>282</v>
      </c>
      <c r="M97" s="42">
        <v>1120570390</v>
      </c>
      <c r="N97" s="24" t="s">
        <v>40</v>
      </c>
      <c r="O97" s="69" t="s">
        <v>283</v>
      </c>
      <c r="P97" s="36">
        <v>3107674776</v>
      </c>
      <c r="Q97" s="37" t="s">
        <v>42</v>
      </c>
      <c r="R97" s="38">
        <v>1129574804</v>
      </c>
      <c r="S97" s="24" t="s">
        <v>58</v>
      </c>
      <c r="T97" s="24" t="s">
        <v>163</v>
      </c>
      <c r="U97" s="37" t="s">
        <v>45</v>
      </c>
      <c r="V97" s="44" t="s">
        <v>46</v>
      </c>
      <c r="W97" s="39">
        <v>6</v>
      </c>
      <c r="X97" s="40">
        <v>45748</v>
      </c>
      <c r="Y97" s="144">
        <v>45930</v>
      </c>
      <c r="Z97" s="48">
        <v>1260</v>
      </c>
      <c r="AA97" s="55"/>
      <c r="AB97" s="56"/>
      <c r="AC97" s="56"/>
      <c r="AD97" s="57"/>
      <c r="AE97" s="56"/>
      <c r="AF97" s="56"/>
      <c r="AG97" s="58"/>
      <c r="AH97" s="59"/>
      <c r="AI97" s="60"/>
    </row>
    <row r="98" spans="1:35" x14ac:dyDescent="0.25">
      <c r="A98" s="68">
        <v>557</v>
      </c>
      <c r="B98" s="23">
        <v>45747</v>
      </c>
      <c r="C98" s="24" t="s">
        <v>35</v>
      </c>
      <c r="D98" s="25" t="s">
        <v>529</v>
      </c>
      <c r="E98" s="32">
        <v>11004000</v>
      </c>
      <c r="F98" s="27">
        <v>1834000</v>
      </c>
      <c r="G98" s="28" t="s">
        <v>153</v>
      </c>
      <c r="H98" s="29" t="s">
        <v>38</v>
      </c>
      <c r="I98" s="30">
        <v>782</v>
      </c>
      <c r="J98" s="41">
        <v>45733</v>
      </c>
      <c r="K98" s="32">
        <v>11004000</v>
      </c>
      <c r="L98" s="33" t="s">
        <v>154</v>
      </c>
      <c r="M98" s="42">
        <v>1120584963</v>
      </c>
      <c r="N98" s="24" t="s">
        <v>100</v>
      </c>
      <c r="O98" s="69" t="s">
        <v>155</v>
      </c>
      <c r="P98" s="36">
        <v>3107361012</v>
      </c>
      <c r="Q98" s="37" t="s">
        <v>42</v>
      </c>
      <c r="R98" s="38">
        <v>1129574804</v>
      </c>
      <c r="S98" s="24" t="s">
        <v>58</v>
      </c>
      <c r="T98" s="24" t="s">
        <v>163</v>
      </c>
      <c r="U98" s="37" t="s">
        <v>45</v>
      </c>
      <c r="V98" s="44" t="s">
        <v>46</v>
      </c>
      <c r="W98" s="39">
        <v>6</v>
      </c>
      <c r="X98" s="40">
        <v>45748</v>
      </c>
      <c r="Y98" s="144">
        <v>45930</v>
      </c>
      <c r="Z98" s="48">
        <v>1261</v>
      </c>
      <c r="AA98" s="55"/>
      <c r="AB98" s="56"/>
      <c r="AC98" s="56"/>
      <c r="AD98" s="57"/>
      <c r="AE98" s="56"/>
      <c r="AF98" s="56"/>
      <c r="AG98" s="58"/>
      <c r="AH98" s="59"/>
      <c r="AI98" s="60"/>
    </row>
    <row r="99" spans="1:35" x14ac:dyDescent="0.25">
      <c r="A99" s="68">
        <v>558</v>
      </c>
      <c r="B99" s="23">
        <v>45747</v>
      </c>
      <c r="C99" s="24" t="s">
        <v>35</v>
      </c>
      <c r="D99" s="25" t="s">
        <v>224</v>
      </c>
      <c r="E99" s="32">
        <v>4710000</v>
      </c>
      <c r="F99" s="27">
        <v>1570000</v>
      </c>
      <c r="G99" s="28" t="s">
        <v>37</v>
      </c>
      <c r="H99" s="29" t="s">
        <v>38</v>
      </c>
      <c r="I99" s="30">
        <v>732</v>
      </c>
      <c r="J99" s="41">
        <v>45733</v>
      </c>
      <c r="K99" s="32">
        <v>4710000</v>
      </c>
      <c r="L99" s="33" t="s">
        <v>254</v>
      </c>
      <c r="M99" s="42">
        <v>41240638</v>
      </c>
      <c r="N99" s="24" t="s">
        <v>40</v>
      </c>
      <c r="O99" s="43" t="s">
        <v>255</v>
      </c>
      <c r="P99" s="36">
        <v>3224985744</v>
      </c>
      <c r="Q99" s="37" t="s">
        <v>42</v>
      </c>
      <c r="R99" s="38">
        <v>1129574804</v>
      </c>
      <c r="S99" s="24" t="s">
        <v>58</v>
      </c>
      <c r="T99" s="24" t="s">
        <v>223</v>
      </c>
      <c r="U99" s="37" t="s">
        <v>45</v>
      </c>
      <c r="V99" s="44" t="s">
        <v>46</v>
      </c>
      <c r="W99" s="39">
        <v>3</v>
      </c>
      <c r="X99" s="40">
        <v>45748</v>
      </c>
      <c r="Y99" s="144">
        <v>45838</v>
      </c>
      <c r="Z99" s="48">
        <v>1262</v>
      </c>
      <c r="AA99" s="55"/>
      <c r="AB99" s="56"/>
      <c r="AC99" s="56"/>
      <c r="AD99" s="57"/>
      <c r="AE99" s="56"/>
      <c r="AF99" s="56"/>
      <c r="AG99" s="58"/>
      <c r="AH99" s="59"/>
      <c r="AI99" s="60"/>
    </row>
    <row r="100" spans="1:35" x14ac:dyDescent="0.25">
      <c r="A100" s="68">
        <v>559</v>
      </c>
      <c r="B100" s="23">
        <v>45747</v>
      </c>
      <c r="C100" s="24" t="s">
        <v>35</v>
      </c>
      <c r="D100" s="25" t="s">
        <v>224</v>
      </c>
      <c r="E100" s="32">
        <v>4710000</v>
      </c>
      <c r="F100" s="27">
        <v>1570000</v>
      </c>
      <c r="G100" s="28" t="s">
        <v>37</v>
      </c>
      <c r="H100" s="29" t="s">
        <v>38</v>
      </c>
      <c r="I100" s="30">
        <v>733</v>
      </c>
      <c r="J100" s="41">
        <v>45733</v>
      </c>
      <c r="K100" s="32">
        <v>4710000</v>
      </c>
      <c r="L100" s="33" t="s">
        <v>247</v>
      </c>
      <c r="M100" s="42">
        <v>40369775</v>
      </c>
      <c r="N100" s="24" t="s">
        <v>55</v>
      </c>
      <c r="O100" s="43" t="s">
        <v>248</v>
      </c>
      <c r="P100" s="36">
        <v>3204271536</v>
      </c>
      <c r="Q100" s="37" t="s">
        <v>42</v>
      </c>
      <c r="R100" s="38">
        <v>1129574804</v>
      </c>
      <c r="S100" s="24" t="s">
        <v>58</v>
      </c>
      <c r="T100" s="24" t="s">
        <v>223</v>
      </c>
      <c r="U100" s="37" t="s">
        <v>45</v>
      </c>
      <c r="V100" s="44" t="s">
        <v>46</v>
      </c>
      <c r="W100" s="39">
        <v>3</v>
      </c>
      <c r="X100" s="40">
        <v>45748</v>
      </c>
      <c r="Y100" s="144">
        <v>45838</v>
      </c>
      <c r="Z100" s="48">
        <v>1263</v>
      </c>
      <c r="AA100" s="55"/>
      <c r="AB100" s="56"/>
      <c r="AC100" s="56"/>
      <c r="AD100" s="57"/>
      <c r="AE100" s="56"/>
      <c r="AF100" s="56"/>
      <c r="AG100" s="58"/>
      <c r="AH100" s="59"/>
      <c r="AI100" s="60"/>
    </row>
    <row r="101" spans="1:35" ht="36" x14ac:dyDescent="0.25">
      <c r="A101" s="68">
        <v>560</v>
      </c>
      <c r="B101" s="23">
        <v>45747</v>
      </c>
      <c r="C101" s="24" t="s">
        <v>35</v>
      </c>
      <c r="D101" s="25" t="s">
        <v>224</v>
      </c>
      <c r="E101" s="32">
        <v>4710000</v>
      </c>
      <c r="F101" s="27">
        <v>1570000</v>
      </c>
      <c r="G101" s="28" t="s">
        <v>37</v>
      </c>
      <c r="H101" s="29" t="s">
        <v>38</v>
      </c>
      <c r="I101" s="30">
        <v>734</v>
      </c>
      <c r="J101" s="41">
        <v>45733</v>
      </c>
      <c r="K101" s="32">
        <v>4710000</v>
      </c>
      <c r="L101" s="33" t="s">
        <v>237</v>
      </c>
      <c r="M101" s="42">
        <v>1006700666</v>
      </c>
      <c r="N101" s="24" t="s">
        <v>40</v>
      </c>
      <c r="O101" s="69" t="s">
        <v>238</v>
      </c>
      <c r="P101" s="36">
        <v>3102871092</v>
      </c>
      <c r="Q101" s="37" t="s">
        <v>42</v>
      </c>
      <c r="R101" s="38">
        <v>1129574804</v>
      </c>
      <c r="S101" s="24" t="s">
        <v>58</v>
      </c>
      <c r="T101" s="24" t="s">
        <v>223</v>
      </c>
      <c r="U101" s="37" t="s">
        <v>45</v>
      </c>
      <c r="V101" s="44" t="s">
        <v>46</v>
      </c>
      <c r="W101" s="39">
        <v>3</v>
      </c>
      <c r="X101" s="40">
        <v>45748</v>
      </c>
      <c r="Y101" s="144">
        <v>45838</v>
      </c>
      <c r="Z101" s="48">
        <v>1264</v>
      </c>
      <c r="AA101" s="55">
        <v>45777</v>
      </c>
      <c r="AB101" s="56">
        <v>0</v>
      </c>
      <c r="AC101" s="56">
        <v>0</v>
      </c>
      <c r="AD101" s="57">
        <v>0</v>
      </c>
      <c r="AE101" s="56">
        <v>0</v>
      </c>
      <c r="AF101" s="56">
        <v>0</v>
      </c>
      <c r="AG101" s="58">
        <v>0</v>
      </c>
      <c r="AH101" s="59">
        <v>0</v>
      </c>
      <c r="AI101" s="147" t="s">
        <v>530</v>
      </c>
    </row>
    <row r="102" spans="1:35" x14ac:dyDescent="0.25">
      <c r="A102" s="68">
        <v>561</v>
      </c>
      <c r="B102" s="23">
        <v>45747</v>
      </c>
      <c r="C102" s="24" t="s">
        <v>35</v>
      </c>
      <c r="D102" s="25" t="s">
        <v>224</v>
      </c>
      <c r="E102" s="32">
        <v>4710000</v>
      </c>
      <c r="F102" s="27">
        <v>1570000</v>
      </c>
      <c r="G102" s="28" t="s">
        <v>37</v>
      </c>
      <c r="H102" s="29" t="s">
        <v>38</v>
      </c>
      <c r="I102" s="30">
        <v>736</v>
      </c>
      <c r="J102" s="41">
        <v>45733</v>
      </c>
      <c r="K102" s="32">
        <v>4710000</v>
      </c>
      <c r="L102" s="33" t="s">
        <v>363</v>
      </c>
      <c r="M102" s="42">
        <v>69800682</v>
      </c>
      <c r="N102" s="24" t="s">
        <v>242</v>
      </c>
      <c r="O102" s="69" t="s">
        <v>364</v>
      </c>
      <c r="P102" s="36">
        <v>3214389436</v>
      </c>
      <c r="Q102" s="37" t="s">
        <v>42</v>
      </c>
      <c r="R102" s="38">
        <v>1129574804</v>
      </c>
      <c r="S102" s="24" t="s">
        <v>58</v>
      </c>
      <c r="T102" s="24" t="s">
        <v>223</v>
      </c>
      <c r="U102" s="37" t="s">
        <v>45</v>
      </c>
      <c r="V102" s="44" t="s">
        <v>46</v>
      </c>
      <c r="W102" s="39">
        <v>3</v>
      </c>
      <c r="X102" s="40">
        <v>45748</v>
      </c>
      <c r="Y102" s="144">
        <v>45838</v>
      </c>
      <c r="Z102" s="48">
        <v>1265</v>
      </c>
      <c r="AA102" s="55"/>
      <c r="AB102" s="56"/>
      <c r="AC102" s="56"/>
      <c r="AD102" s="57"/>
      <c r="AE102" s="56"/>
      <c r="AF102" s="56"/>
      <c r="AG102" s="58"/>
      <c r="AH102" s="59"/>
      <c r="AI102" s="60"/>
    </row>
    <row r="103" spans="1:35" x14ac:dyDescent="0.25">
      <c r="A103" s="68">
        <v>562</v>
      </c>
      <c r="B103" s="23">
        <v>45747</v>
      </c>
      <c r="C103" s="24" t="s">
        <v>35</v>
      </c>
      <c r="D103" s="25" t="s">
        <v>224</v>
      </c>
      <c r="E103" s="32">
        <v>4710000</v>
      </c>
      <c r="F103" s="27">
        <v>1570000</v>
      </c>
      <c r="G103" s="28" t="s">
        <v>37</v>
      </c>
      <c r="H103" s="29" t="s">
        <v>38</v>
      </c>
      <c r="I103" s="30">
        <v>740</v>
      </c>
      <c r="J103" s="41">
        <v>45733</v>
      </c>
      <c r="K103" s="32">
        <v>4710000</v>
      </c>
      <c r="L103" s="33" t="s">
        <v>241</v>
      </c>
      <c r="M103" s="34">
        <v>69800810</v>
      </c>
      <c r="N103" s="35" t="s">
        <v>242</v>
      </c>
      <c r="O103" s="46" t="s">
        <v>243</v>
      </c>
      <c r="P103" s="36">
        <v>3127098378</v>
      </c>
      <c r="Q103" s="37" t="s">
        <v>42</v>
      </c>
      <c r="R103" s="38">
        <v>1129574804</v>
      </c>
      <c r="S103" s="24" t="s">
        <v>58</v>
      </c>
      <c r="T103" s="24" t="s">
        <v>223</v>
      </c>
      <c r="U103" s="37" t="s">
        <v>45</v>
      </c>
      <c r="V103" s="44" t="s">
        <v>46</v>
      </c>
      <c r="W103" s="39">
        <v>3</v>
      </c>
      <c r="X103" s="40">
        <v>45748</v>
      </c>
      <c r="Y103" s="144">
        <v>45838</v>
      </c>
      <c r="Z103" s="48">
        <v>1266</v>
      </c>
      <c r="AA103" s="55"/>
      <c r="AB103" s="56"/>
      <c r="AC103" s="56"/>
      <c r="AD103" s="57"/>
      <c r="AE103" s="56"/>
      <c r="AF103" s="56"/>
      <c r="AG103" s="58"/>
      <c r="AH103" s="59"/>
      <c r="AI103" s="60"/>
    </row>
    <row r="104" spans="1:35" x14ac:dyDescent="0.25">
      <c r="A104" s="68">
        <v>563</v>
      </c>
      <c r="B104" s="23">
        <v>45747</v>
      </c>
      <c r="C104" s="24" t="s">
        <v>35</v>
      </c>
      <c r="D104" s="25" t="s">
        <v>224</v>
      </c>
      <c r="E104" s="32">
        <v>4710000</v>
      </c>
      <c r="F104" s="27">
        <v>1570000</v>
      </c>
      <c r="G104" s="28" t="s">
        <v>37</v>
      </c>
      <c r="H104" s="29" t="s">
        <v>38</v>
      </c>
      <c r="I104" s="30">
        <v>743</v>
      </c>
      <c r="J104" s="41">
        <v>45733</v>
      </c>
      <c r="K104" s="32">
        <v>4710000</v>
      </c>
      <c r="L104" s="33" t="s">
        <v>235</v>
      </c>
      <c r="M104" s="34">
        <v>1134434094</v>
      </c>
      <c r="N104" s="35" t="s">
        <v>40</v>
      </c>
      <c r="O104" s="43" t="s">
        <v>236</v>
      </c>
      <c r="P104" s="36">
        <v>3186570069</v>
      </c>
      <c r="Q104" s="37" t="s">
        <v>42</v>
      </c>
      <c r="R104" s="38">
        <v>1129574804</v>
      </c>
      <c r="S104" s="24" t="s">
        <v>58</v>
      </c>
      <c r="T104" s="24" t="s">
        <v>223</v>
      </c>
      <c r="U104" s="37" t="s">
        <v>45</v>
      </c>
      <c r="V104" s="44" t="s">
        <v>46</v>
      </c>
      <c r="W104" s="39">
        <v>3</v>
      </c>
      <c r="X104" s="40">
        <v>45748</v>
      </c>
      <c r="Y104" s="144">
        <v>45838</v>
      </c>
      <c r="Z104" s="48">
        <v>1267</v>
      </c>
      <c r="AA104" s="55"/>
      <c r="AB104" s="56"/>
      <c r="AC104" s="56"/>
      <c r="AD104" s="57"/>
      <c r="AE104" s="56"/>
      <c r="AF104" s="56"/>
      <c r="AG104" s="58"/>
      <c r="AH104" s="59"/>
      <c r="AI104" s="60"/>
    </row>
    <row r="105" spans="1:35" x14ac:dyDescent="0.25">
      <c r="A105" s="68">
        <v>564</v>
      </c>
      <c r="B105" s="23">
        <v>45747</v>
      </c>
      <c r="C105" s="24" t="s">
        <v>35</v>
      </c>
      <c r="D105" s="25" t="s">
        <v>224</v>
      </c>
      <c r="E105" s="32">
        <v>4710000</v>
      </c>
      <c r="F105" s="27">
        <v>1570000</v>
      </c>
      <c r="G105" s="28" t="s">
        <v>37</v>
      </c>
      <c r="H105" s="29" t="s">
        <v>38</v>
      </c>
      <c r="I105" s="30">
        <v>744</v>
      </c>
      <c r="J105" s="41">
        <v>45733</v>
      </c>
      <c r="K105" s="32">
        <v>4710000</v>
      </c>
      <c r="L105" s="33" t="s">
        <v>244</v>
      </c>
      <c r="M105" s="42">
        <v>1123511209</v>
      </c>
      <c r="N105" s="24" t="s">
        <v>245</v>
      </c>
      <c r="O105" s="69" t="s">
        <v>246</v>
      </c>
      <c r="P105" s="36">
        <v>3214495427</v>
      </c>
      <c r="Q105" s="37" t="s">
        <v>42</v>
      </c>
      <c r="R105" s="38">
        <v>1129574804</v>
      </c>
      <c r="S105" s="24" t="s">
        <v>58</v>
      </c>
      <c r="T105" s="24" t="s">
        <v>223</v>
      </c>
      <c r="U105" s="37" t="s">
        <v>45</v>
      </c>
      <c r="V105" s="44" t="s">
        <v>46</v>
      </c>
      <c r="W105" s="39">
        <v>3</v>
      </c>
      <c r="X105" s="40">
        <v>45748</v>
      </c>
      <c r="Y105" s="144">
        <v>45838</v>
      </c>
      <c r="Z105" s="48">
        <v>1268</v>
      </c>
      <c r="AA105" s="55"/>
      <c r="AB105" s="56"/>
      <c r="AC105" s="56"/>
      <c r="AD105" s="57"/>
      <c r="AE105" s="56"/>
      <c r="AF105" s="56"/>
      <c r="AG105" s="58"/>
      <c r="AH105" s="59"/>
      <c r="AI105" s="60"/>
    </row>
    <row r="106" spans="1:35" x14ac:dyDescent="0.25">
      <c r="A106" s="68">
        <v>565</v>
      </c>
      <c r="B106" s="23">
        <v>45747</v>
      </c>
      <c r="C106" s="24" t="s">
        <v>35</v>
      </c>
      <c r="D106" s="25" t="s">
        <v>224</v>
      </c>
      <c r="E106" s="32">
        <v>4710000</v>
      </c>
      <c r="F106" s="27">
        <v>1570000</v>
      </c>
      <c r="G106" s="28" t="s">
        <v>37</v>
      </c>
      <c r="H106" s="29" t="s">
        <v>38</v>
      </c>
      <c r="I106" s="30">
        <v>745</v>
      </c>
      <c r="J106" s="41">
        <v>45733</v>
      </c>
      <c r="K106" s="32">
        <v>4710000</v>
      </c>
      <c r="L106" s="33" t="s">
        <v>258</v>
      </c>
      <c r="M106" s="42">
        <v>43816927</v>
      </c>
      <c r="N106" s="24" t="s">
        <v>259</v>
      </c>
      <c r="O106" s="43" t="s">
        <v>260</v>
      </c>
      <c r="P106" s="36">
        <v>3118063127</v>
      </c>
      <c r="Q106" s="37" t="s">
        <v>42</v>
      </c>
      <c r="R106" s="38">
        <v>1129574804</v>
      </c>
      <c r="S106" s="24" t="s">
        <v>58</v>
      </c>
      <c r="T106" s="24" t="s">
        <v>223</v>
      </c>
      <c r="U106" s="37" t="s">
        <v>45</v>
      </c>
      <c r="V106" s="44" t="s">
        <v>46</v>
      </c>
      <c r="W106" s="39">
        <v>3</v>
      </c>
      <c r="X106" s="40">
        <v>45748</v>
      </c>
      <c r="Y106" s="144">
        <v>45838</v>
      </c>
      <c r="Z106" s="48">
        <v>1269</v>
      </c>
      <c r="AA106" s="55"/>
      <c r="AB106" s="56"/>
      <c r="AC106" s="56"/>
      <c r="AD106" s="57"/>
      <c r="AE106" s="56"/>
      <c r="AF106" s="56"/>
      <c r="AG106" s="58"/>
      <c r="AH106" s="59"/>
      <c r="AI106" s="60"/>
    </row>
    <row r="107" spans="1:35" x14ac:dyDescent="0.25">
      <c r="A107" s="68">
        <v>566</v>
      </c>
      <c r="B107" s="23">
        <v>45747</v>
      </c>
      <c r="C107" s="24" t="s">
        <v>35</v>
      </c>
      <c r="D107" s="25" t="s">
        <v>224</v>
      </c>
      <c r="E107" s="32">
        <v>4710000</v>
      </c>
      <c r="F107" s="27">
        <v>1570000</v>
      </c>
      <c r="G107" s="28" t="s">
        <v>37</v>
      </c>
      <c r="H107" s="29" t="s">
        <v>38</v>
      </c>
      <c r="I107" s="30">
        <v>746</v>
      </c>
      <c r="J107" s="41">
        <v>45733</v>
      </c>
      <c r="K107" s="32">
        <v>4710000</v>
      </c>
      <c r="L107" s="33" t="s">
        <v>365</v>
      </c>
      <c r="M107" s="34">
        <v>1104707038</v>
      </c>
      <c r="N107" s="35" t="s">
        <v>366</v>
      </c>
      <c r="O107" s="46" t="s">
        <v>367</v>
      </c>
      <c r="P107" s="36">
        <v>3196487610</v>
      </c>
      <c r="Q107" s="37" t="s">
        <v>42</v>
      </c>
      <c r="R107" s="38">
        <v>1129574804</v>
      </c>
      <c r="S107" s="24" t="s">
        <v>58</v>
      </c>
      <c r="T107" s="24" t="s">
        <v>223</v>
      </c>
      <c r="U107" s="37" t="s">
        <v>45</v>
      </c>
      <c r="V107" s="44" t="s">
        <v>46</v>
      </c>
      <c r="W107" s="39">
        <v>3</v>
      </c>
      <c r="X107" s="40">
        <v>45748</v>
      </c>
      <c r="Y107" s="144">
        <v>45838</v>
      </c>
      <c r="Z107" s="48">
        <v>1270</v>
      </c>
      <c r="AA107" s="55"/>
      <c r="AB107" s="56"/>
      <c r="AC107" s="56"/>
      <c r="AD107" s="57"/>
      <c r="AE107" s="56"/>
      <c r="AF107" s="56"/>
      <c r="AG107" s="58"/>
      <c r="AH107" s="59"/>
      <c r="AI107" s="60"/>
    </row>
    <row r="108" spans="1:35" x14ac:dyDescent="0.25">
      <c r="A108" s="68">
        <v>567</v>
      </c>
      <c r="B108" s="23">
        <v>45747</v>
      </c>
      <c r="C108" s="24" t="s">
        <v>35</v>
      </c>
      <c r="D108" s="25" t="s">
        <v>224</v>
      </c>
      <c r="E108" s="32">
        <v>4710000</v>
      </c>
      <c r="F108" s="27">
        <v>1570000</v>
      </c>
      <c r="G108" s="28" t="s">
        <v>37</v>
      </c>
      <c r="H108" s="29" t="s">
        <v>38</v>
      </c>
      <c r="I108" s="30">
        <v>747</v>
      </c>
      <c r="J108" s="41">
        <v>45733</v>
      </c>
      <c r="K108" s="32">
        <v>4710000</v>
      </c>
      <c r="L108" s="33" t="s">
        <v>249</v>
      </c>
      <c r="M108" s="34">
        <v>41211522</v>
      </c>
      <c r="N108" s="35" t="s">
        <v>40</v>
      </c>
      <c r="O108" s="43" t="s">
        <v>250</v>
      </c>
      <c r="P108" s="36">
        <v>3214446007</v>
      </c>
      <c r="Q108" s="37" t="s">
        <v>42</v>
      </c>
      <c r="R108" s="38">
        <v>1129574804</v>
      </c>
      <c r="S108" s="24" t="s">
        <v>58</v>
      </c>
      <c r="T108" s="24" t="s">
        <v>223</v>
      </c>
      <c r="U108" s="37" t="s">
        <v>45</v>
      </c>
      <c r="V108" s="44" t="s">
        <v>46</v>
      </c>
      <c r="W108" s="39">
        <v>3</v>
      </c>
      <c r="X108" s="40">
        <v>45748</v>
      </c>
      <c r="Y108" s="144">
        <v>45838</v>
      </c>
      <c r="Z108" s="48">
        <v>1271</v>
      </c>
      <c r="AA108" s="55"/>
      <c r="AB108" s="56"/>
      <c r="AC108" s="56"/>
      <c r="AD108" s="57"/>
      <c r="AE108" s="56"/>
      <c r="AF108" s="56"/>
      <c r="AG108" s="58"/>
      <c r="AH108" s="59"/>
      <c r="AI108" s="60"/>
    </row>
    <row r="109" spans="1:35" x14ac:dyDescent="0.25">
      <c r="A109" s="68">
        <v>568</v>
      </c>
      <c r="B109" s="23">
        <v>45747</v>
      </c>
      <c r="C109" s="24" t="s">
        <v>35</v>
      </c>
      <c r="D109" s="25" t="s">
        <v>224</v>
      </c>
      <c r="E109" s="32">
        <v>4710000</v>
      </c>
      <c r="F109" s="27">
        <v>1570000</v>
      </c>
      <c r="G109" s="28" t="s">
        <v>37</v>
      </c>
      <c r="H109" s="29" t="s">
        <v>38</v>
      </c>
      <c r="I109" s="30">
        <v>748</v>
      </c>
      <c r="J109" s="41">
        <v>45733</v>
      </c>
      <c r="K109" s="32">
        <v>4710000</v>
      </c>
      <c r="L109" s="76" t="s">
        <v>239</v>
      </c>
      <c r="M109" s="34">
        <v>41243467</v>
      </c>
      <c r="N109" s="24" t="s">
        <v>40</v>
      </c>
      <c r="O109" s="43" t="s">
        <v>240</v>
      </c>
      <c r="P109" s="36">
        <v>3227687400</v>
      </c>
      <c r="Q109" s="37" t="s">
        <v>42</v>
      </c>
      <c r="R109" s="38">
        <v>1129574804</v>
      </c>
      <c r="S109" s="24" t="s">
        <v>58</v>
      </c>
      <c r="T109" s="24" t="s">
        <v>223</v>
      </c>
      <c r="U109" s="37" t="s">
        <v>45</v>
      </c>
      <c r="V109" s="44" t="s">
        <v>46</v>
      </c>
      <c r="W109" s="39">
        <v>3</v>
      </c>
      <c r="X109" s="40">
        <v>45748</v>
      </c>
      <c r="Y109" s="144">
        <v>45838</v>
      </c>
      <c r="Z109" s="48">
        <v>1272</v>
      </c>
      <c r="AA109" s="55"/>
      <c r="AB109" s="56"/>
      <c r="AC109" s="56"/>
      <c r="AD109" s="57"/>
      <c r="AE109" s="56"/>
      <c r="AF109" s="56"/>
      <c r="AG109" s="58"/>
      <c r="AH109" s="59"/>
      <c r="AI109" s="60"/>
    </row>
    <row r="110" spans="1:35" x14ac:dyDescent="0.25">
      <c r="A110" s="68">
        <v>569</v>
      </c>
      <c r="B110" s="23">
        <v>45747</v>
      </c>
      <c r="C110" s="24" t="s">
        <v>35</v>
      </c>
      <c r="D110" s="25" t="s">
        <v>224</v>
      </c>
      <c r="E110" s="32">
        <v>4710000</v>
      </c>
      <c r="F110" s="27">
        <v>1570000</v>
      </c>
      <c r="G110" s="28" t="s">
        <v>37</v>
      </c>
      <c r="H110" s="29" t="s">
        <v>38</v>
      </c>
      <c r="I110" s="30">
        <v>752</v>
      </c>
      <c r="J110" s="41">
        <v>45733</v>
      </c>
      <c r="K110" s="32">
        <v>4710000</v>
      </c>
      <c r="L110" s="33" t="s">
        <v>233</v>
      </c>
      <c r="M110" s="42">
        <v>42118274</v>
      </c>
      <c r="N110" s="24" t="s">
        <v>205</v>
      </c>
      <c r="O110" s="43" t="s">
        <v>234</v>
      </c>
      <c r="P110" s="36">
        <v>3144863809</v>
      </c>
      <c r="Q110" s="37" t="s">
        <v>42</v>
      </c>
      <c r="R110" s="38">
        <v>1129574804</v>
      </c>
      <c r="S110" s="24" t="s">
        <v>58</v>
      </c>
      <c r="T110" s="24" t="s">
        <v>223</v>
      </c>
      <c r="U110" s="37" t="s">
        <v>45</v>
      </c>
      <c r="V110" s="44" t="s">
        <v>46</v>
      </c>
      <c r="W110" s="39">
        <v>3</v>
      </c>
      <c r="X110" s="40">
        <v>45748</v>
      </c>
      <c r="Y110" s="144">
        <v>45838</v>
      </c>
      <c r="Z110" s="48">
        <v>1273</v>
      </c>
      <c r="AA110" s="55"/>
      <c r="AB110" s="56"/>
      <c r="AC110" s="56"/>
      <c r="AD110" s="57"/>
      <c r="AE110" s="56"/>
      <c r="AF110" s="56"/>
      <c r="AG110" s="58"/>
      <c r="AH110" s="59"/>
      <c r="AI110" s="60"/>
    </row>
    <row r="111" spans="1:35" x14ac:dyDescent="0.25">
      <c r="A111" s="68">
        <v>570</v>
      </c>
      <c r="B111" s="23">
        <v>45747</v>
      </c>
      <c r="C111" s="24" t="s">
        <v>35</v>
      </c>
      <c r="D111" s="25" t="s">
        <v>224</v>
      </c>
      <c r="E111" s="32">
        <v>4710000</v>
      </c>
      <c r="F111" s="27">
        <v>1570000</v>
      </c>
      <c r="G111" s="28" t="s">
        <v>37</v>
      </c>
      <c r="H111" s="29" t="s">
        <v>38</v>
      </c>
      <c r="I111" s="30">
        <v>753</v>
      </c>
      <c r="J111" s="41">
        <v>45733</v>
      </c>
      <c r="K111" s="32">
        <v>4710000</v>
      </c>
      <c r="L111" s="75" t="s">
        <v>256</v>
      </c>
      <c r="M111" s="42">
        <v>41212667</v>
      </c>
      <c r="N111" s="24" t="s">
        <v>40</v>
      </c>
      <c r="O111" s="69" t="s">
        <v>257</v>
      </c>
      <c r="P111" s="36">
        <v>3208677590</v>
      </c>
      <c r="Q111" s="37" t="s">
        <v>42</v>
      </c>
      <c r="R111" s="38">
        <v>1129574804</v>
      </c>
      <c r="S111" s="24" t="s">
        <v>58</v>
      </c>
      <c r="T111" s="24" t="s">
        <v>223</v>
      </c>
      <c r="U111" s="37" t="s">
        <v>45</v>
      </c>
      <c r="V111" s="44" t="s">
        <v>46</v>
      </c>
      <c r="W111" s="39">
        <v>3</v>
      </c>
      <c r="X111" s="40">
        <v>45748</v>
      </c>
      <c r="Y111" s="144">
        <v>45838</v>
      </c>
      <c r="Z111" s="48">
        <v>1274</v>
      </c>
      <c r="AA111" s="55"/>
      <c r="AB111" s="56"/>
      <c r="AC111" s="56"/>
      <c r="AD111" s="57"/>
      <c r="AE111" s="56"/>
      <c r="AF111" s="56"/>
      <c r="AG111" s="58"/>
      <c r="AH111" s="59"/>
      <c r="AI111" s="60"/>
    </row>
    <row r="112" spans="1:35" x14ac:dyDescent="0.25">
      <c r="A112" s="68">
        <v>571</v>
      </c>
      <c r="B112" s="23">
        <v>45747</v>
      </c>
      <c r="C112" s="24" t="s">
        <v>35</v>
      </c>
      <c r="D112" s="25" t="s">
        <v>224</v>
      </c>
      <c r="E112" s="32">
        <v>4710000</v>
      </c>
      <c r="F112" s="27">
        <v>1570000</v>
      </c>
      <c r="G112" s="28" t="s">
        <v>37</v>
      </c>
      <c r="H112" s="29" t="s">
        <v>38</v>
      </c>
      <c r="I112" s="30">
        <v>754</v>
      </c>
      <c r="J112" s="41">
        <v>45733</v>
      </c>
      <c r="K112" s="32">
        <v>4710000</v>
      </c>
      <c r="L112" s="33" t="s">
        <v>355</v>
      </c>
      <c r="M112" s="42">
        <v>41242254</v>
      </c>
      <c r="N112" s="24" t="s">
        <v>40</v>
      </c>
      <c r="O112" s="43" t="s">
        <v>356</v>
      </c>
      <c r="P112" s="36">
        <v>3214256350</v>
      </c>
      <c r="Q112" s="37" t="s">
        <v>42</v>
      </c>
      <c r="R112" s="38">
        <v>1129574804</v>
      </c>
      <c r="S112" s="24" t="s">
        <v>58</v>
      </c>
      <c r="T112" s="24" t="s">
        <v>223</v>
      </c>
      <c r="U112" s="37" t="s">
        <v>45</v>
      </c>
      <c r="V112" s="44" t="s">
        <v>46</v>
      </c>
      <c r="W112" s="39">
        <v>3</v>
      </c>
      <c r="X112" s="40">
        <v>45748</v>
      </c>
      <c r="Y112" s="144">
        <v>45838</v>
      </c>
      <c r="Z112" s="48">
        <v>1275</v>
      </c>
      <c r="AA112" s="55"/>
      <c r="AB112" s="56"/>
      <c r="AC112" s="56"/>
      <c r="AD112" s="57"/>
      <c r="AE112" s="56"/>
      <c r="AF112" s="56"/>
      <c r="AG112" s="58"/>
      <c r="AH112" s="59"/>
      <c r="AI112" s="60"/>
    </row>
    <row r="113" spans="1:35" x14ac:dyDescent="0.25">
      <c r="A113" s="68">
        <v>572</v>
      </c>
      <c r="B113" s="23">
        <v>45747</v>
      </c>
      <c r="C113" s="24" t="s">
        <v>35</v>
      </c>
      <c r="D113" s="25" t="s">
        <v>224</v>
      </c>
      <c r="E113" s="32">
        <v>4710000</v>
      </c>
      <c r="F113" s="27">
        <v>1570000</v>
      </c>
      <c r="G113" s="28" t="s">
        <v>37</v>
      </c>
      <c r="H113" s="29" t="s">
        <v>38</v>
      </c>
      <c r="I113" s="30">
        <v>755</v>
      </c>
      <c r="J113" s="41">
        <v>45733</v>
      </c>
      <c r="K113" s="32">
        <v>4710000</v>
      </c>
      <c r="L113" s="33" t="s">
        <v>361</v>
      </c>
      <c r="M113" s="42">
        <v>41214083</v>
      </c>
      <c r="N113" s="24" t="s">
        <v>40</v>
      </c>
      <c r="O113" s="43" t="s">
        <v>362</v>
      </c>
      <c r="P113" s="36">
        <v>3168946673</v>
      </c>
      <c r="Q113" s="37" t="s">
        <v>42</v>
      </c>
      <c r="R113" s="38">
        <v>1129574804</v>
      </c>
      <c r="S113" s="24" t="s">
        <v>58</v>
      </c>
      <c r="T113" s="24" t="s">
        <v>223</v>
      </c>
      <c r="U113" s="37" t="s">
        <v>45</v>
      </c>
      <c r="V113" s="44" t="s">
        <v>46</v>
      </c>
      <c r="W113" s="39">
        <v>3</v>
      </c>
      <c r="X113" s="40">
        <v>45748</v>
      </c>
      <c r="Y113" s="144">
        <v>45838</v>
      </c>
      <c r="Z113" s="48">
        <v>1276</v>
      </c>
      <c r="AA113" s="55"/>
      <c r="AB113" s="56"/>
      <c r="AC113" s="56"/>
      <c r="AD113" s="57"/>
      <c r="AE113" s="56"/>
      <c r="AF113" s="56"/>
      <c r="AG113" s="58"/>
      <c r="AH113" s="59"/>
      <c r="AI113" s="60"/>
    </row>
    <row r="114" spans="1:35" x14ac:dyDescent="0.25">
      <c r="A114" s="68">
        <v>573</v>
      </c>
      <c r="B114" s="23">
        <v>45747</v>
      </c>
      <c r="C114" s="24" t="s">
        <v>35</v>
      </c>
      <c r="D114" s="25" t="s">
        <v>224</v>
      </c>
      <c r="E114" s="32">
        <v>4710000</v>
      </c>
      <c r="F114" s="27">
        <v>1570000</v>
      </c>
      <c r="G114" s="28" t="s">
        <v>37</v>
      </c>
      <c r="H114" s="29" t="s">
        <v>38</v>
      </c>
      <c r="I114" s="30">
        <v>756</v>
      </c>
      <c r="J114" s="41">
        <v>45733</v>
      </c>
      <c r="K114" s="32">
        <v>4710000</v>
      </c>
      <c r="L114" s="33" t="s">
        <v>368</v>
      </c>
      <c r="M114" s="42">
        <v>1120563544</v>
      </c>
      <c r="N114" s="24" t="s">
        <v>40</v>
      </c>
      <c r="O114" s="69" t="s">
        <v>369</v>
      </c>
      <c r="P114" s="36">
        <v>3172535518</v>
      </c>
      <c r="Q114" s="37" t="s">
        <v>42</v>
      </c>
      <c r="R114" s="38">
        <v>1129574804</v>
      </c>
      <c r="S114" s="24" t="s">
        <v>58</v>
      </c>
      <c r="T114" s="24" t="s">
        <v>223</v>
      </c>
      <c r="U114" s="37" t="s">
        <v>45</v>
      </c>
      <c r="V114" s="44" t="s">
        <v>46</v>
      </c>
      <c r="W114" s="39">
        <v>3</v>
      </c>
      <c r="X114" s="40">
        <v>45748</v>
      </c>
      <c r="Y114" s="144">
        <v>45838</v>
      </c>
      <c r="Z114" s="48">
        <v>1277</v>
      </c>
      <c r="AA114" s="55"/>
      <c r="AB114" s="56"/>
      <c r="AC114" s="56"/>
      <c r="AD114" s="57"/>
      <c r="AE114" s="56"/>
      <c r="AF114" s="56"/>
      <c r="AG114" s="58"/>
      <c r="AH114" s="59"/>
      <c r="AI114" s="60"/>
    </row>
    <row r="115" spans="1:35" x14ac:dyDescent="0.25">
      <c r="A115" s="68">
        <v>574</v>
      </c>
      <c r="B115" s="23">
        <v>45747</v>
      </c>
      <c r="C115" s="24" t="s">
        <v>35</v>
      </c>
      <c r="D115" s="25" t="s">
        <v>224</v>
      </c>
      <c r="E115" s="32">
        <v>4710000</v>
      </c>
      <c r="F115" s="27">
        <v>1570000</v>
      </c>
      <c r="G115" s="28" t="s">
        <v>37</v>
      </c>
      <c r="H115" s="29" t="s">
        <v>38</v>
      </c>
      <c r="I115" s="30">
        <v>756</v>
      </c>
      <c r="J115" s="41">
        <v>45733</v>
      </c>
      <c r="K115" s="32">
        <v>4710000</v>
      </c>
      <c r="L115" s="33" t="s">
        <v>359</v>
      </c>
      <c r="M115" s="42">
        <v>1120964018</v>
      </c>
      <c r="N115" s="24" t="s">
        <v>40</v>
      </c>
      <c r="O115" s="43" t="s">
        <v>360</v>
      </c>
      <c r="P115" s="36">
        <v>3143845537</v>
      </c>
      <c r="Q115" s="37" t="s">
        <v>42</v>
      </c>
      <c r="R115" s="38">
        <v>1129574804</v>
      </c>
      <c r="S115" s="24" t="s">
        <v>58</v>
      </c>
      <c r="T115" s="24" t="s">
        <v>223</v>
      </c>
      <c r="U115" s="37" t="s">
        <v>45</v>
      </c>
      <c r="V115" s="44" t="s">
        <v>46</v>
      </c>
      <c r="W115" s="39">
        <v>3</v>
      </c>
      <c r="X115" s="40">
        <v>45748</v>
      </c>
      <c r="Y115" s="144">
        <v>45838</v>
      </c>
      <c r="Z115" s="48">
        <v>1278</v>
      </c>
      <c r="AA115" s="55"/>
      <c r="AB115" s="56"/>
      <c r="AC115" s="56"/>
      <c r="AD115" s="57"/>
      <c r="AE115" s="56"/>
      <c r="AF115" s="56"/>
      <c r="AG115" s="58"/>
      <c r="AH115" s="59"/>
      <c r="AI115" s="60"/>
    </row>
    <row r="116" spans="1:35" x14ac:dyDescent="0.2">
      <c r="A116" s="68">
        <v>575</v>
      </c>
      <c r="B116" s="23">
        <v>45747</v>
      </c>
      <c r="C116" s="24" t="s">
        <v>35</v>
      </c>
      <c r="D116" s="25" t="s">
        <v>224</v>
      </c>
      <c r="E116" s="32">
        <v>4710000</v>
      </c>
      <c r="F116" s="27">
        <v>1570000</v>
      </c>
      <c r="G116" s="28" t="s">
        <v>37</v>
      </c>
      <c r="H116" s="29" t="s">
        <v>38</v>
      </c>
      <c r="I116" s="30">
        <v>737</v>
      </c>
      <c r="J116" s="41">
        <v>45733</v>
      </c>
      <c r="K116" s="32">
        <v>4710000</v>
      </c>
      <c r="L116" s="33" t="s">
        <v>357</v>
      </c>
      <c r="M116" s="42">
        <v>1022987122</v>
      </c>
      <c r="N116" s="24" t="s">
        <v>84</v>
      </c>
      <c r="O116" s="119" t="s">
        <v>358</v>
      </c>
      <c r="P116" s="36">
        <v>3124743537</v>
      </c>
      <c r="Q116" s="37" t="s">
        <v>42</v>
      </c>
      <c r="R116" s="38">
        <v>1129574804</v>
      </c>
      <c r="S116" s="24" t="s">
        <v>58</v>
      </c>
      <c r="T116" s="24" t="s">
        <v>223</v>
      </c>
      <c r="U116" s="37" t="s">
        <v>45</v>
      </c>
      <c r="V116" s="44" t="s">
        <v>46</v>
      </c>
      <c r="W116" s="39">
        <v>3</v>
      </c>
      <c r="X116" s="40">
        <v>45748</v>
      </c>
      <c r="Y116" s="144">
        <v>45838</v>
      </c>
      <c r="Z116" s="48">
        <v>1279</v>
      </c>
      <c r="AA116" s="55"/>
      <c r="AB116" s="56"/>
      <c r="AC116" s="56"/>
      <c r="AD116" s="57"/>
      <c r="AE116" s="56"/>
      <c r="AF116" s="56"/>
      <c r="AG116" s="58"/>
      <c r="AH116" s="59"/>
      <c r="AI116" s="60"/>
    </row>
    <row r="117" spans="1:35" x14ac:dyDescent="0.25">
      <c r="A117" s="68">
        <v>576</v>
      </c>
      <c r="B117" s="23">
        <v>45747</v>
      </c>
      <c r="C117" s="24" t="s">
        <v>35</v>
      </c>
      <c r="D117" s="25" t="s">
        <v>224</v>
      </c>
      <c r="E117" s="32">
        <v>4710000</v>
      </c>
      <c r="F117" s="27">
        <v>1570000</v>
      </c>
      <c r="G117" s="28" t="s">
        <v>37</v>
      </c>
      <c r="H117" s="29" t="s">
        <v>38</v>
      </c>
      <c r="I117" s="30">
        <v>738</v>
      </c>
      <c r="J117" s="41">
        <v>45733</v>
      </c>
      <c r="K117" s="32">
        <v>4710000</v>
      </c>
      <c r="L117" s="33" t="s">
        <v>227</v>
      </c>
      <c r="M117" s="42">
        <v>51867091</v>
      </c>
      <c r="N117" s="24" t="s">
        <v>84</v>
      </c>
      <c r="O117" s="69" t="s">
        <v>228</v>
      </c>
      <c r="P117" s="36">
        <v>3214443024</v>
      </c>
      <c r="Q117" s="37" t="s">
        <v>42</v>
      </c>
      <c r="R117" s="38">
        <v>1129574804</v>
      </c>
      <c r="S117" s="24" t="s">
        <v>58</v>
      </c>
      <c r="T117" s="24" t="s">
        <v>223</v>
      </c>
      <c r="U117" s="37" t="s">
        <v>45</v>
      </c>
      <c r="V117" s="44" t="s">
        <v>46</v>
      </c>
      <c r="W117" s="39">
        <v>3</v>
      </c>
      <c r="X117" s="40">
        <v>45748</v>
      </c>
      <c r="Y117" s="144">
        <v>45838</v>
      </c>
      <c r="Z117" s="48">
        <v>1280</v>
      </c>
      <c r="AA117" s="55"/>
      <c r="AB117" s="56"/>
      <c r="AC117" s="56"/>
      <c r="AD117" s="57"/>
      <c r="AE117" s="56"/>
      <c r="AF117" s="56"/>
      <c r="AG117" s="58"/>
      <c r="AH117" s="59"/>
      <c r="AI117" s="60"/>
    </row>
    <row r="118" spans="1:35" x14ac:dyDescent="0.25">
      <c r="A118" s="68">
        <v>577</v>
      </c>
      <c r="B118" s="23">
        <v>45747</v>
      </c>
      <c r="C118" s="24" t="s">
        <v>35</v>
      </c>
      <c r="D118" s="25" t="s">
        <v>224</v>
      </c>
      <c r="E118" s="32">
        <v>4710000</v>
      </c>
      <c r="F118" s="27">
        <v>1570000</v>
      </c>
      <c r="G118" s="28" t="s">
        <v>37</v>
      </c>
      <c r="H118" s="29" t="s">
        <v>38</v>
      </c>
      <c r="I118" s="30">
        <v>739</v>
      </c>
      <c r="J118" s="41">
        <v>45733</v>
      </c>
      <c r="K118" s="32">
        <v>4710000</v>
      </c>
      <c r="L118" s="33" t="s">
        <v>225</v>
      </c>
      <c r="M118" s="42">
        <v>1121830485</v>
      </c>
      <c r="N118" s="24" t="s">
        <v>55</v>
      </c>
      <c r="O118" s="69" t="s">
        <v>226</v>
      </c>
      <c r="P118" s="36">
        <v>3165220109</v>
      </c>
      <c r="Q118" s="37" t="s">
        <v>42</v>
      </c>
      <c r="R118" s="38">
        <v>1129574804</v>
      </c>
      <c r="S118" s="24" t="s">
        <v>58</v>
      </c>
      <c r="T118" s="24" t="s">
        <v>223</v>
      </c>
      <c r="U118" s="37" t="s">
        <v>45</v>
      </c>
      <c r="V118" s="44" t="s">
        <v>46</v>
      </c>
      <c r="W118" s="39">
        <v>3</v>
      </c>
      <c r="X118" s="40">
        <v>45748</v>
      </c>
      <c r="Y118" s="144">
        <v>45838</v>
      </c>
      <c r="Z118" s="48">
        <v>1281</v>
      </c>
      <c r="AA118" s="55"/>
      <c r="AB118" s="56"/>
      <c r="AC118" s="56"/>
      <c r="AD118" s="57"/>
      <c r="AE118" s="56"/>
      <c r="AF118" s="56"/>
      <c r="AG118" s="58"/>
      <c r="AH118" s="59"/>
      <c r="AI118" s="60"/>
    </row>
    <row r="119" spans="1:35" x14ac:dyDescent="0.25">
      <c r="A119" s="68">
        <v>578</v>
      </c>
      <c r="B119" s="23">
        <v>45747</v>
      </c>
      <c r="C119" s="24" t="s">
        <v>35</v>
      </c>
      <c r="D119" s="25" t="s">
        <v>224</v>
      </c>
      <c r="E119" s="32">
        <v>4710000</v>
      </c>
      <c r="F119" s="27">
        <v>1570000</v>
      </c>
      <c r="G119" s="28" t="s">
        <v>37</v>
      </c>
      <c r="H119" s="29" t="s">
        <v>38</v>
      </c>
      <c r="I119" s="30">
        <v>749</v>
      </c>
      <c r="J119" s="41">
        <v>45733</v>
      </c>
      <c r="K119" s="32">
        <v>4710000</v>
      </c>
      <c r="L119" s="33" t="s">
        <v>344</v>
      </c>
      <c r="M119" s="42">
        <v>1007294692</v>
      </c>
      <c r="N119" s="24" t="s">
        <v>40</v>
      </c>
      <c r="O119" s="43" t="s">
        <v>345</v>
      </c>
      <c r="P119" s="36">
        <v>3128768120</v>
      </c>
      <c r="Q119" s="37" t="s">
        <v>42</v>
      </c>
      <c r="R119" s="38">
        <v>1129574804</v>
      </c>
      <c r="S119" s="24" t="s">
        <v>58</v>
      </c>
      <c r="T119" s="24" t="s">
        <v>223</v>
      </c>
      <c r="U119" s="37" t="s">
        <v>45</v>
      </c>
      <c r="V119" s="44" t="s">
        <v>46</v>
      </c>
      <c r="W119" s="39">
        <v>3</v>
      </c>
      <c r="X119" s="40">
        <v>45748</v>
      </c>
      <c r="Y119" s="144">
        <v>45838</v>
      </c>
      <c r="Z119" s="48">
        <v>1282</v>
      </c>
      <c r="AA119" s="55"/>
      <c r="AB119" s="56"/>
      <c r="AC119" s="56"/>
      <c r="AD119" s="57"/>
      <c r="AE119" s="56"/>
      <c r="AF119" s="56"/>
      <c r="AG119" s="58"/>
      <c r="AH119" s="59"/>
      <c r="AI119" s="60"/>
    </row>
    <row r="120" spans="1:35" x14ac:dyDescent="0.25">
      <c r="A120" s="68">
        <v>579</v>
      </c>
      <c r="B120" s="23">
        <v>45747</v>
      </c>
      <c r="C120" s="24" t="s">
        <v>35</v>
      </c>
      <c r="D120" s="25" t="s">
        <v>224</v>
      </c>
      <c r="E120" s="32">
        <v>4710000</v>
      </c>
      <c r="F120" s="27">
        <v>1570000</v>
      </c>
      <c r="G120" s="28" t="s">
        <v>37</v>
      </c>
      <c r="H120" s="29" t="s">
        <v>38</v>
      </c>
      <c r="I120" s="30">
        <v>751</v>
      </c>
      <c r="J120" s="41">
        <v>45733</v>
      </c>
      <c r="K120" s="32">
        <v>4710000</v>
      </c>
      <c r="L120" s="33" t="s">
        <v>251</v>
      </c>
      <c r="M120" s="42">
        <v>23897625</v>
      </c>
      <c r="N120" s="24" t="s">
        <v>252</v>
      </c>
      <c r="O120" s="43" t="s">
        <v>253</v>
      </c>
      <c r="P120" s="36">
        <v>3213806288</v>
      </c>
      <c r="Q120" s="37" t="s">
        <v>42</v>
      </c>
      <c r="R120" s="38">
        <v>1129574804</v>
      </c>
      <c r="S120" s="24" t="s">
        <v>58</v>
      </c>
      <c r="T120" s="24" t="s">
        <v>223</v>
      </c>
      <c r="U120" s="37" t="s">
        <v>45</v>
      </c>
      <c r="V120" s="44" t="s">
        <v>46</v>
      </c>
      <c r="W120" s="39">
        <v>3</v>
      </c>
      <c r="X120" s="40">
        <v>45748</v>
      </c>
      <c r="Y120" s="144">
        <v>45838</v>
      </c>
      <c r="Z120" s="48">
        <v>1283</v>
      </c>
      <c r="AA120" s="55"/>
      <c r="AB120" s="56"/>
      <c r="AC120" s="56"/>
      <c r="AD120" s="57"/>
      <c r="AE120" s="56"/>
      <c r="AF120" s="56"/>
      <c r="AG120" s="58"/>
      <c r="AH120" s="59"/>
      <c r="AI120" s="60"/>
    </row>
    <row r="121" spans="1:35" x14ac:dyDescent="0.25">
      <c r="A121" s="68">
        <v>580</v>
      </c>
      <c r="B121" s="23">
        <v>45747</v>
      </c>
      <c r="C121" s="24" t="s">
        <v>35</v>
      </c>
      <c r="D121" s="25" t="s">
        <v>224</v>
      </c>
      <c r="E121" s="32">
        <v>4710000</v>
      </c>
      <c r="F121" s="27">
        <v>1570000</v>
      </c>
      <c r="G121" s="28" t="s">
        <v>37</v>
      </c>
      <c r="H121" s="29" t="s">
        <v>38</v>
      </c>
      <c r="I121" s="30">
        <v>758</v>
      </c>
      <c r="J121" s="41">
        <v>45733</v>
      </c>
      <c r="K121" s="32">
        <v>4710000</v>
      </c>
      <c r="L121" s="33" t="s">
        <v>229</v>
      </c>
      <c r="M121" s="42">
        <v>41214546</v>
      </c>
      <c r="N121" s="24" t="s">
        <v>40</v>
      </c>
      <c r="O121" s="69" t="s">
        <v>230</v>
      </c>
      <c r="P121" s="36">
        <v>3142697706</v>
      </c>
      <c r="Q121" s="37" t="s">
        <v>42</v>
      </c>
      <c r="R121" s="38">
        <v>1129574804</v>
      </c>
      <c r="S121" s="24" t="s">
        <v>58</v>
      </c>
      <c r="T121" s="24" t="s">
        <v>223</v>
      </c>
      <c r="U121" s="37" t="s">
        <v>45</v>
      </c>
      <c r="V121" s="44" t="s">
        <v>46</v>
      </c>
      <c r="W121" s="39">
        <v>3</v>
      </c>
      <c r="X121" s="40">
        <v>45748</v>
      </c>
      <c r="Y121" s="144">
        <v>45838</v>
      </c>
      <c r="Z121" s="48">
        <v>1284</v>
      </c>
      <c r="AA121" s="55"/>
      <c r="AB121" s="56"/>
      <c r="AC121" s="56"/>
      <c r="AD121" s="57"/>
      <c r="AE121" s="56"/>
      <c r="AF121" s="56"/>
      <c r="AG121" s="58"/>
      <c r="AH121" s="59"/>
      <c r="AI121" s="60"/>
    </row>
    <row r="122" spans="1:35" x14ac:dyDescent="0.25">
      <c r="A122" s="68">
        <v>581</v>
      </c>
      <c r="B122" s="23">
        <v>45747</v>
      </c>
      <c r="C122" s="24" t="s">
        <v>35</v>
      </c>
      <c r="D122" s="25" t="s">
        <v>531</v>
      </c>
      <c r="E122" s="32">
        <v>4710000</v>
      </c>
      <c r="F122" s="27">
        <v>1570000</v>
      </c>
      <c r="G122" s="28" t="s">
        <v>37</v>
      </c>
      <c r="H122" s="29" t="s">
        <v>38</v>
      </c>
      <c r="I122" s="30">
        <v>729</v>
      </c>
      <c r="J122" s="41">
        <v>45733</v>
      </c>
      <c r="K122" s="32">
        <v>4710000</v>
      </c>
      <c r="L122" s="33" t="s">
        <v>276</v>
      </c>
      <c r="M122" s="42">
        <v>30055437</v>
      </c>
      <c r="N122" s="24" t="s">
        <v>277</v>
      </c>
      <c r="O122" s="69" t="s">
        <v>278</v>
      </c>
      <c r="P122" s="36">
        <v>3212570963</v>
      </c>
      <c r="Q122" s="37" t="s">
        <v>42</v>
      </c>
      <c r="R122" s="38">
        <v>1129574804</v>
      </c>
      <c r="S122" s="24" t="s">
        <v>58</v>
      </c>
      <c r="T122" s="24" t="s">
        <v>264</v>
      </c>
      <c r="U122" s="37" t="s">
        <v>45</v>
      </c>
      <c r="V122" s="44" t="s">
        <v>46</v>
      </c>
      <c r="W122" s="39">
        <v>3</v>
      </c>
      <c r="X122" s="40">
        <v>45748</v>
      </c>
      <c r="Y122" s="144">
        <v>45838</v>
      </c>
      <c r="Z122" s="48">
        <v>1285</v>
      </c>
      <c r="AA122" s="55"/>
      <c r="AB122" s="56"/>
      <c r="AC122" s="56"/>
      <c r="AD122" s="57"/>
      <c r="AE122" s="56"/>
      <c r="AF122" s="56"/>
      <c r="AG122" s="58"/>
      <c r="AH122" s="59"/>
      <c r="AI122" s="60"/>
    </row>
    <row r="123" spans="1:35" x14ac:dyDescent="0.25">
      <c r="A123" s="68">
        <v>582</v>
      </c>
      <c r="B123" s="23">
        <v>45747</v>
      </c>
      <c r="C123" s="24" t="s">
        <v>35</v>
      </c>
      <c r="D123" s="25" t="s">
        <v>531</v>
      </c>
      <c r="E123" s="32">
        <v>4710000</v>
      </c>
      <c r="F123" s="27">
        <v>1570000</v>
      </c>
      <c r="G123" s="28" t="s">
        <v>37</v>
      </c>
      <c r="H123" s="29" t="s">
        <v>38</v>
      </c>
      <c r="I123" s="30">
        <v>731</v>
      </c>
      <c r="J123" s="41">
        <v>45733</v>
      </c>
      <c r="K123" s="32">
        <v>4710000</v>
      </c>
      <c r="L123" s="33" t="s">
        <v>268</v>
      </c>
      <c r="M123" s="42">
        <v>26327929</v>
      </c>
      <c r="N123" s="24" t="s">
        <v>269</v>
      </c>
      <c r="O123" s="43" t="s">
        <v>270</v>
      </c>
      <c r="P123" s="36">
        <v>3103170030</v>
      </c>
      <c r="Q123" s="37" t="s">
        <v>42</v>
      </c>
      <c r="R123" s="38">
        <v>1129574804</v>
      </c>
      <c r="S123" s="24" t="s">
        <v>58</v>
      </c>
      <c r="T123" s="24" t="s">
        <v>264</v>
      </c>
      <c r="U123" s="37" t="s">
        <v>45</v>
      </c>
      <c r="V123" s="44" t="s">
        <v>46</v>
      </c>
      <c r="W123" s="39">
        <v>3</v>
      </c>
      <c r="X123" s="40">
        <v>45748</v>
      </c>
      <c r="Y123" s="144">
        <v>45838</v>
      </c>
      <c r="Z123" s="48">
        <v>1286</v>
      </c>
      <c r="AA123" s="55"/>
      <c r="AB123" s="56"/>
      <c r="AC123" s="56"/>
      <c r="AD123" s="57"/>
      <c r="AE123" s="56"/>
      <c r="AF123" s="56"/>
      <c r="AG123" s="58"/>
      <c r="AH123" s="59"/>
      <c r="AI123" s="60"/>
    </row>
    <row r="124" spans="1:35" x14ac:dyDescent="0.25">
      <c r="A124" s="68">
        <v>583</v>
      </c>
      <c r="B124" s="23">
        <v>45747</v>
      </c>
      <c r="C124" s="24" t="s">
        <v>35</v>
      </c>
      <c r="D124" s="25" t="s">
        <v>531</v>
      </c>
      <c r="E124" s="32">
        <v>4710000</v>
      </c>
      <c r="F124" s="27">
        <v>1570000</v>
      </c>
      <c r="G124" s="28" t="s">
        <v>37</v>
      </c>
      <c r="H124" s="29" t="s">
        <v>38</v>
      </c>
      <c r="I124" s="30">
        <v>760</v>
      </c>
      <c r="J124" s="41">
        <v>45733</v>
      </c>
      <c r="K124" s="32">
        <v>4710000</v>
      </c>
      <c r="L124" s="33" t="s">
        <v>261</v>
      </c>
      <c r="M124" s="34">
        <v>27599884</v>
      </c>
      <c r="N124" s="24" t="s">
        <v>262</v>
      </c>
      <c r="O124" s="43" t="s">
        <v>263</v>
      </c>
      <c r="P124" s="36">
        <v>3124937291</v>
      </c>
      <c r="Q124" s="37" t="s">
        <v>42</v>
      </c>
      <c r="R124" s="38">
        <v>1129574804</v>
      </c>
      <c r="S124" s="24" t="s">
        <v>58</v>
      </c>
      <c r="T124" s="24" t="s">
        <v>264</v>
      </c>
      <c r="U124" s="37" t="s">
        <v>45</v>
      </c>
      <c r="V124" s="44" t="s">
        <v>46</v>
      </c>
      <c r="W124" s="39">
        <v>3</v>
      </c>
      <c r="X124" s="40">
        <v>45748</v>
      </c>
      <c r="Y124" s="144">
        <v>45838</v>
      </c>
      <c r="Z124" s="48">
        <v>1287</v>
      </c>
      <c r="AA124" s="55"/>
      <c r="AB124" s="56"/>
      <c r="AC124" s="56"/>
      <c r="AD124" s="57"/>
      <c r="AE124" s="56"/>
      <c r="AF124" s="56"/>
      <c r="AG124" s="58"/>
      <c r="AH124" s="59"/>
      <c r="AI124" s="60"/>
    </row>
    <row r="125" spans="1:35" x14ac:dyDescent="0.25">
      <c r="A125" s="68">
        <v>584</v>
      </c>
      <c r="B125" s="23">
        <v>45747</v>
      </c>
      <c r="C125" s="24" t="s">
        <v>35</v>
      </c>
      <c r="D125" s="25" t="s">
        <v>531</v>
      </c>
      <c r="E125" s="32">
        <v>4710000</v>
      </c>
      <c r="F125" s="27">
        <v>1570000</v>
      </c>
      <c r="G125" s="28" t="s">
        <v>37</v>
      </c>
      <c r="H125" s="29" t="s">
        <v>38</v>
      </c>
      <c r="I125" s="30">
        <v>762</v>
      </c>
      <c r="J125" s="41">
        <v>45733</v>
      </c>
      <c r="K125" s="32">
        <v>4710000</v>
      </c>
      <c r="L125" s="33" t="s">
        <v>279</v>
      </c>
      <c r="M125" s="42">
        <v>42500490</v>
      </c>
      <c r="N125" s="24" t="s">
        <v>280</v>
      </c>
      <c r="O125" s="43" t="s">
        <v>281</v>
      </c>
      <c r="P125" s="36">
        <v>3115182823</v>
      </c>
      <c r="Q125" s="37" t="s">
        <v>42</v>
      </c>
      <c r="R125" s="38">
        <v>1129574804</v>
      </c>
      <c r="S125" s="24" t="s">
        <v>58</v>
      </c>
      <c r="T125" s="24" t="s">
        <v>264</v>
      </c>
      <c r="U125" s="37" t="s">
        <v>45</v>
      </c>
      <c r="V125" s="44" t="s">
        <v>46</v>
      </c>
      <c r="W125" s="39">
        <v>3</v>
      </c>
      <c r="X125" s="40">
        <v>45748</v>
      </c>
      <c r="Y125" s="144">
        <v>45838</v>
      </c>
      <c r="Z125" s="48">
        <v>1288</v>
      </c>
      <c r="AA125" s="55"/>
      <c r="AB125" s="56"/>
      <c r="AC125" s="56"/>
      <c r="AD125" s="57"/>
      <c r="AE125" s="56"/>
      <c r="AF125" s="56"/>
      <c r="AG125" s="58"/>
      <c r="AH125" s="59"/>
      <c r="AI125" s="60"/>
    </row>
    <row r="126" spans="1:35" x14ac:dyDescent="0.25">
      <c r="A126" s="68">
        <v>585</v>
      </c>
      <c r="B126" s="23">
        <v>45747</v>
      </c>
      <c r="C126" s="24" t="s">
        <v>35</v>
      </c>
      <c r="D126" s="25" t="s">
        <v>47</v>
      </c>
      <c r="E126" s="32">
        <v>9996000</v>
      </c>
      <c r="F126" s="27">
        <v>1666000</v>
      </c>
      <c r="G126" s="28" t="s">
        <v>153</v>
      </c>
      <c r="H126" s="29" t="s">
        <v>38</v>
      </c>
      <c r="I126" s="30">
        <v>720</v>
      </c>
      <c r="J126" s="41">
        <v>45733</v>
      </c>
      <c r="K126" s="32">
        <v>9996000</v>
      </c>
      <c r="L126" s="33" t="s">
        <v>210</v>
      </c>
      <c r="M126" s="34">
        <v>1025142465</v>
      </c>
      <c r="N126" s="35" t="s">
        <v>40</v>
      </c>
      <c r="O126" s="46" t="s">
        <v>211</v>
      </c>
      <c r="P126" s="36">
        <v>3132587227</v>
      </c>
      <c r="Q126" s="37" t="s">
        <v>42</v>
      </c>
      <c r="R126" s="38">
        <v>60317245</v>
      </c>
      <c r="S126" s="24" t="s">
        <v>208</v>
      </c>
      <c r="T126" s="24" t="s">
        <v>209</v>
      </c>
      <c r="U126" s="37" t="s">
        <v>45</v>
      </c>
      <c r="V126" s="44" t="s">
        <v>46</v>
      </c>
      <c r="W126" s="39">
        <v>3</v>
      </c>
      <c r="X126" s="40">
        <v>45748</v>
      </c>
      <c r="Y126" s="144">
        <v>45838</v>
      </c>
      <c r="Z126" s="48">
        <v>1289</v>
      </c>
      <c r="AA126" s="55">
        <v>45782</v>
      </c>
      <c r="AB126" s="56">
        <v>0</v>
      </c>
      <c r="AC126" s="56">
        <v>0</v>
      </c>
      <c r="AD126" s="57">
        <v>0</v>
      </c>
      <c r="AE126" s="56">
        <v>0</v>
      </c>
      <c r="AF126" s="56">
        <v>0</v>
      </c>
      <c r="AG126" s="58">
        <v>0</v>
      </c>
      <c r="AH126" s="59">
        <v>0</v>
      </c>
      <c r="AI126" s="60" t="s">
        <v>532</v>
      </c>
    </row>
    <row r="127" spans="1:35" x14ac:dyDescent="0.25">
      <c r="A127" s="68">
        <v>586</v>
      </c>
      <c r="B127" s="23">
        <v>45747</v>
      </c>
      <c r="C127" s="24" t="s">
        <v>35</v>
      </c>
      <c r="D127" s="25" t="s">
        <v>92</v>
      </c>
      <c r="E127" s="32">
        <v>10680000</v>
      </c>
      <c r="F127" s="27">
        <v>1780000</v>
      </c>
      <c r="G127" s="28" t="s">
        <v>37</v>
      </c>
      <c r="H127" s="29" t="s">
        <v>38</v>
      </c>
      <c r="I127" s="30">
        <v>683</v>
      </c>
      <c r="J127" s="41">
        <v>45728</v>
      </c>
      <c r="K127" s="32">
        <v>10680000</v>
      </c>
      <c r="L127" s="33" t="s">
        <v>96</v>
      </c>
      <c r="M127" s="42">
        <v>94462503</v>
      </c>
      <c r="N127" s="24" t="s">
        <v>97</v>
      </c>
      <c r="O127" s="69" t="s">
        <v>98</v>
      </c>
      <c r="P127" s="36">
        <v>3232304827</v>
      </c>
      <c r="Q127" s="37" t="s">
        <v>42</v>
      </c>
      <c r="R127" s="38">
        <v>1120558662</v>
      </c>
      <c r="S127" s="24" t="s">
        <v>58</v>
      </c>
      <c r="T127" s="24" t="s">
        <v>95</v>
      </c>
      <c r="U127" s="37" t="s">
        <v>45</v>
      </c>
      <c r="V127" s="44" t="s">
        <v>46</v>
      </c>
      <c r="W127" s="39">
        <v>6</v>
      </c>
      <c r="X127" s="40">
        <v>45748</v>
      </c>
      <c r="Y127" s="144">
        <v>45930</v>
      </c>
      <c r="Z127" s="48">
        <v>1290</v>
      </c>
      <c r="AA127" s="55"/>
      <c r="AB127" s="56"/>
      <c r="AC127" s="56"/>
      <c r="AD127" s="57"/>
      <c r="AE127" s="56"/>
      <c r="AF127" s="56"/>
      <c r="AG127" s="58"/>
      <c r="AH127" s="59"/>
      <c r="AI127" s="60"/>
    </row>
    <row r="128" spans="1:35" x14ac:dyDescent="0.25">
      <c r="A128" s="68">
        <v>587</v>
      </c>
      <c r="B128" s="23">
        <v>45747</v>
      </c>
      <c r="C128" s="24" t="s">
        <v>35</v>
      </c>
      <c r="D128" s="25" t="s">
        <v>47</v>
      </c>
      <c r="E128" s="26">
        <v>9996000</v>
      </c>
      <c r="F128" s="27">
        <v>1666000</v>
      </c>
      <c r="G128" s="28" t="s">
        <v>37</v>
      </c>
      <c r="H128" s="29" t="s">
        <v>38</v>
      </c>
      <c r="I128" s="30">
        <v>687</v>
      </c>
      <c r="J128" s="31">
        <v>45728</v>
      </c>
      <c r="K128" s="32">
        <v>9996000</v>
      </c>
      <c r="L128" s="33" t="s">
        <v>400</v>
      </c>
      <c r="M128" s="34">
        <v>40189691</v>
      </c>
      <c r="N128" s="24" t="s">
        <v>55</v>
      </c>
      <c r="O128" s="43" t="s">
        <v>401</v>
      </c>
      <c r="P128" s="36">
        <v>3214429657</v>
      </c>
      <c r="Q128" s="37" t="s">
        <v>42</v>
      </c>
      <c r="R128" s="38">
        <v>1120558662</v>
      </c>
      <c r="S128" s="24" t="s">
        <v>58</v>
      </c>
      <c r="T128" s="24" t="s">
        <v>303</v>
      </c>
      <c r="U128" s="37" t="s">
        <v>45</v>
      </c>
      <c r="V128" s="44" t="s">
        <v>46</v>
      </c>
      <c r="W128" s="39">
        <v>6</v>
      </c>
      <c r="X128" s="40">
        <v>45748</v>
      </c>
      <c r="Y128" s="144">
        <v>45930</v>
      </c>
      <c r="Z128" s="48">
        <v>1291</v>
      </c>
      <c r="AA128" s="55"/>
      <c r="AB128" s="56"/>
      <c r="AC128" s="56"/>
      <c r="AD128" s="57"/>
      <c r="AE128" s="56"/>
      <c r="AF128" s="56"/>
      <c r="AG128" s="58"/>
      <c r="AH128" s="59"/>
      <c r="AI128" s="60"/>
    </row>
    <row r="129" spans="1:35" x14ac:dyDescent="0.25">
      <c r="A129" s="68">
        <v>588</v>
      </c>
      <c r="B129" s="23">
        <v>45747</v>
      </c>
      <c r="C129" s="24" t="s">
        <v>35</v>
      </c>
      <c r="D129" s="25" t="s">
        <v>422</v>
      </c>
      <c r="E129" s="26">
        <v>18600000</v>
      </c>
      <c r="F129" s="27">
        <v>3100000</v>
      </c>
      <c r="G129" s="28" t="s">
        <v>339</v>
      </c>
      <c r="H129" s="29" t="s">
        <v>51</v>
      </c>
      <c r="I129" s="30">
        <v>776</v>
      </c>
      <c r="J129" s="31">
        <v>45733</v>
      </c>
      <c r="K129" s="32">
        <v>18600000</v>
      </c>
      <c r="L129" s="33" t="s">
        <v>533</v>
      </c>
      <c r="M129" s="34">
        <v>1120581884</v>
      </c>
      <c r="N129" s="24" t="s">
        <v>55</v>
      </c>
      <c r="O129" s="69" t="s">
        <v>534</v>
      </c>
      <c r="P129" s="36">
        <v>3154541680</v>
      </c>
      <c r="Q129" s="37" t="s">
        <v>42</v>
      </c>
      <c r="R129" s="38">
        <v>1120569296</v>
      </c>
      <c r="S129" s="24" t="s">
        <v>185</v>
      </c>
      <c r="T129" s="110" t="s">
        <v>201</v>
      </c>
      <c r="U129" s="37" t="s">
        <v>45</v>
      </c>
      <c r="V129" s="44" t="s">
        <v>46</v>
      </c>
      <c r="W129" s="39">
        <v>6</v>
      </c>
      <c r="X129" s="40">
        <v>45748</v>
      </c>
      <c r="Y129" s="144">
        <v>45930</v>
      </c>
      <c r="Z129" s="48">
        <v>1292</v>
      </c>
      <c r="AA129" s="55"/>
      <c r="AB129" s="56"/>
      <c r="AC129" s="56"/>
      <c r="AD129" s="57"/>
      <c r="AE129" s="56"/>
      <c r="AF129" s="56"/>
      <c r="AG129" s="58"/>
      <c r="AH129" s="59"/>
      <c r="AI129" s="60"/>
    </row>
    <row r="130" spans="1:35" x14ac:dyDescent="0.25">
      <c r="A130" s="68">
        <v>589</v>
      </c>
      <c r="B130" s="23">
        <v>45747</v>
      </c>
      <c r="C130" s="24" t="s">
        <v>35</v>
      </c>
      <c r="D130" s="25" t="s">
        <v>535</v>
      </c>
      <c r="E130" s="26">
        <v>18600000</v>
      </c>
      <c r="F130" s="27">
        <v>3100000</v>
      </c>
      <c r="G130" s="28" t="s">
        <v>339</v>
      </c>
      <c r="H130" s="29" t="s">
        <v>51</v>
      </c>
      <c r="I130" s="30">
        <v>779</v>
      </c>
      <c r="J130" s="41">
        <v>45733</v>
      </c>
      <c r="K130" s="105">
        <v>18600000</v>
      </c>
      <c r="L130" s="33" t="s">
        <v>340</v>
      </c>
      <c r="M130" s="42">
        <v>40449251</v>
      </c>
      <c r="N130" s="24" t="s">
        <v>142</v>
      </c>
      <c r="O130" s="106" t="s">
        <v>341</v>
      </c>
      <c r="P130" s="36">
        <v>3127095160</v>
      </c>
      <c r="Q130" s="37" t="s">
        <v>42</v>
      </c>
      <c r="R130" s="38">
        <v>1129574804</v>
      </c>
      <c r="S130" s="24" t="s">
        <v>58</v>
      </c>
      <c r="T130" s="24" t="s">
        <v>59</v>
      </c>
      <c r="U130" s="37" t="s">
        <v>45</v>
      </c>
      <c r="V130" s="44" t="s">
        <v>46</v>
      </c>
      <c r="W130" s="39">
        <v>6</v>
      </c>
      <c r="X130" s="40">
        <v>45748</v>
      </c>
      <c r="Y130" s="144">
        <v>45930</v>
      </c>
      <c r="Z130" s="48">
        <v>1293</v>
      </c>
      <c r="AA130" s="55"/>
      <c r="AB130" s="56"/>
      <c r="AC130" s="56"/>
      <c r="AD130" s="57"/>
      <c r="AE130" s="56"/>
      <c r="AF130" s="56"/>
      <c r="AG130" s="58"/>
      <c r="AH130" s="59"/>
      <c r="AI130" s="60"/>
    </row>
    <row r="131" spans="1:35" ht="36" x14ac:dyDescent="0.2">
      <c r="A131" s="68">
        <v>590</v>
      </c>
      <c r="B131" s="23">
        <v>45747</v>
      </c>
      <c r="C131" s="24" t="s">
        <v>35</v>
      </c>
      <c r="D131" s="142" t="s">
        <v>536</v>
      </c>
      <c r="E131" s="26">
        <v>12000000</v>
      </c>
      <c r="F131" s="27">
        <v>2000000</v>
      </c>
      <c r="G131" s="28" t="s">
        <v>153</v>
      </c>
      <c r="H131" s="29" t="s">
        <v>38</v>
      </c>
      <c r="I131" s="30">
        <v>829</v>
      </c>
      <c r="J131" s="41">
        <v>45743</v>
      </c>
      <c r="K131" s="32">
        <v>12000000</v>
      </c>
      <c r="L131" s="33" t="s">
        <v>181</v>
      </c>
      <c r="M131" s="34">
        <v>1045688292</v>
      </c>
      <c r="N131" s="24" t="s">
        <v>70</v>
      </c>
      <c r="O131" s="43" t="s">
        <v>182</v>
      </c>
      <c r="P131" s="36">
        <v>3232337268</v>
      </c>
      <c r="Q131" s="37" t="s">
        <v>42</v>
      </c>
      <c r="R131" s="38">
        <v>1129574804</v>
      </c>
      <c r="S131" s="24" t="s">
        <v>58</v>
      </c>
      <c r="T131" s="24" t="s">
        <v>59</v>
      </c>
      <c r="U131" s="37" t="s">
        <v>45</v>
      </c>
      <c r="V131" s="44" t="s">
        <v>46</v>
      </c>
      <c r="W131" s="39">
        <v>6</v>
      </c>
      <c r="X131" s="40">
        <v>45748</v>
      </c>
      <c r="Y131" s="144">
        <v>45930</v>
      </c>
      <c r="Z131" s="48">
        <v>1295</v>
      </c>
      <c r="AA131" s="55"/>
      <c r="AB131" s="56"/>
      <c r="AC131" s="56"/>
      <c r="AD131" s="57"/>
      <c r="AE131" s="56"/>
      <c r="AF131" s="56"/>
      <c r="AG131" s="58"/>
      <c r="AH131" s="59"/>
      <c r="AI131" s="60"/>
    </row>
    <row r="132" spans="1:35" x14ac:dyDescent="0.25">
      <c r="A132" s="68">
        <v>591</v>
      </c>
      <c r="B132" s="23">
        <v>45747</v>
      </c>
      <c r="C132" s="24" t="s">
        <v>35</v>
      </c>
      <c r="D132" s="25" t="s">
        <v>36</v>
      </c>
      <c r="E132" s="32">
        <v>11004000</v>
      </c>
      <c r="F132" s="27">
        <v>1834000</v>
      </c>
      <c r="G132" s="28" t="s">
        <v>37</v>
      </c>
      <c r="H132" s="29" t="s">
        <v>38</v>
      </c>
      <c r="I132" s="30">
        <v>789</v>
      </c>
      <c r="J132" s="41">
        <v>45734</v>
      </c>
      <c r="K132" s="32">
        <v>11004000</v>
      </c>
      <c r="L132" s="33" t="s">
        <v>307</v>
      </c>
      <c r="M132" s="42">
        <v>1120583532</v>
      </c>
      <c r="N132" s="24" t="s">
        <v>40</v>
      </c>
      <c r="O132" s="69" t="s">
        <v>308</v>
      </c>
      <c r="P132" s="36">
        <v>3156707694</v>
      </c>
      <c r="Q132" s="37" t="s">
        <v>42</v>
      </c>
      <c r="R132" s="77">
        <v>41241574</v>
      </c>
      <c r="S132" s="24" t="s">
        <v>309</v>
      </c>
      <c r="T132" s="24" t="s">
        <v>310</v>
      </c>
      <c r="U132" s="37" t="s">
        <v>45</v>
      </c>
      <c r="V132" s="44" t="s">
        <v>46</v>
      </c>
      <c r="W132" s="39">
        <v>6</v>
      </c>
      <c r="X132" s="40">
        <v>45748</v>
      </c>
      <c r="Y132" s="144">
        <v>45930</v>
      </c>
      <c r="Z132" s="48">
        <v>1294</v>
      </c>
      <c r="AA132" s="55"/>
      <c r="AB132" s="56"/>
      <c r="AC132" s="56"/>
      <c r="AD132" s="57"/>
      <c r="AE132" s="56"/>
      <c r="AF132" s="56"/>
      <c r="AG132" s="58"/>
      <c r="AH132" s="59"/>
      <c r="AI132" s="60"/>
    </row>
    <row r="133" spans="1:35" x14ac:dyDescent="0.25">
      <c r="A133" s="68">
        <v>592</v>
      </c>
      <c r="B133" s="23">
        <v>45747</v>
      </c>
      <c r="C133" s="24" t="s">
        <v>35</v>
      </c>
      <c r="D133" s="25" t="s">
        <v>47</v>
      </c>
      <c r="E133" s="32">
        <v>9996000</v>
      </c>
      <c r="F133" s="27">
        <v>1666000</v>
      </c>
      <c r="G133" s="28" t="s">
        <v>153</v>
      </c>
      <c r="H133" s="29" t="s">
        <v>38</v>
      </c>
      <c r="I133" s="30">
        <v>713</v>
      </c>
      <c r="J133" s="41">
        <v>45733</v>
      </c>
      <c r="K133" s="32">
        <v>9996000</v>
      </c>
      <c r="L133" s="33" t="s">
        <v>375</v>
      </c>
      <c r="M133" s="42">
        <v>41212127</v>
      </c>
      <c r="N133" s="24" t="s">
        <v>40</v>
      </c>
      <c r="O133" s="43" t="s">
        <v>376</v>
      </c>
      <c r="P133" s="36">
        <v>3143034951</v>
      </c>
      <c r="Q133" s="37" t="s">
        <v>42</v>
      </c>
      <c r="R133" s="38">
        <v>60317245</v>
      </c>
      <c r="S133" s="24" t="s">
        <v>208</v>
      </c>
      <c r="T133" s="24" t="s">
        <v>209</v>
      </c>
      <c r="U133" s="37" t="s">
        <v>45</v>
      </c>
      <c r="V133" s="44" t="s">
        <v>46</v>
      </c>
      <c r="W133" s="39">
        <v>6</v>
      </c>
      <c r="X133" s="40">
        <v>45748</v>
      </c>
      <c r="Y133" s="144">
        <v>45930</v>
      </c>
      <c r="Z133" s="48">
        <v>1296</v>
      </c>
      <c r="AA133" s="55"/>
      <c r="AB133" s="56"/>
      <c r="AC133" s="56"/>
      <c r="AD133" s="57"/>
      <c r="AE133" s="56"/>
      <c r="AF133" s="56"/>
      <c r="AG133" s="58"/>
      <c r="AH133" s="59"/>
      <c r="AI133" s="60"/>
    </row>
    <row r="134" spans="1:35" x14ac:dyDescent="0.25">
      <c r="A134" s="68">
        <v>593</v>
      </c>
      <c r="B134" s="23">
        <v>45747</v>
      </c>
      <c r="C134" s="24" t="s">
        <v>35</v>
      </c>
      <c r="D134" s="25" t="s">
        <v>47</v>
      </c>
      <c r="E134" s="32">
        <v>9996000</v>
      </c>
      <c r="F134" s="27">
        <v>1666000</v>
      </c>
      <c r="G134" s="28" t="s">
        <v>153</v>
      </c>
      <c r="H134" s="29" t="s">
        <v>38</v>
      </c>
      <c r="I134" s="30">
        <v>714</v>
      </c>
      <c r="J134" s="41">
        <v>45733</v>
      </c>
      <c r="K134" s="32">
        <v>9996000</v>
      </c>
      <c r="L134" s="33" t="s">
        <v>435</v>
      </c>
      <c r="M134" s="34">
        <v>1121910122</v>
      </c>
      <c r="N134" s="33" t="s">
        <v>55</v>
      </c>
      <c r="O134" s="132" t="s">
        <v>436</v>
      </c>
      <c r="P134" s="36">
        <v>3153310438</v>
      </c>
      <c r="Q134" s="37" t="s">
        <v>42</v>
      </c>
      <c r="R134" s="38">
        <v>60317245</v>
      </c>
      <c r="S134" s="24" t="s">
        <v>208</v>
      </c>
      <c r="T134" s="24" t="s">
        <v>209</v>
      </c>
      <c r="U134" s="37" t="s">
        <v>45</v>
      </c>
      <c r="V134" s="44" t="s">
        <v>46</v>
      </c>
      <c r="W134" s="39">
        <v>6</v>
      </c>
      <c r="X134" s="40">
        <v>45748</v>
      </c>
      <c r="Y134" s="144">
        <v>45930</v>
      </c>
      <c r="Z134" s="48">
        <v>1297</v>
      </c>
      <c r="AA134" s="55"/>
      <c r="AB134" s="56"/>
      <c r="AC134" s="56"/>
      <c r="AD134" s="57"/>
      <c r="AE134" s="56"/>
      <c r="AF134" s="56"/>
      <c r="AG134" s="58"/>
      <c r="AH134" s="59"/>
      <c r="AI134" s="60"/>
    </row>
    <row r="135" spans="1:35" x14ac:dyDescent="0.25">
      <c r="A135" s="68">
        <v>594</v>
      </c>
      <c r="B135" s="23">
        <v>45747</v>
      </c>
      <c r="C135" s="24" t="s">
        <v>35</v>
      </c>
      <c r="D135" s="25" t="s">
        <v>47</v>
      </c>
      <c r="E135" s="32">
        <v>9996000</v>
      </c>
      <c r="F135" s="27">
        <v>1666000</v>
      </c>
      <c r="G135" s="28" t="s">
        <v>153</v>
      </c>
      <c r="H135" s="29" t="s">
        <v>38</v>
      </c>
      <c r="I135" s="30">
        <v>715</v>
      </c>
      <c r="J135" s="41">
        <v>45733</v>
      </c>
      <c r="K135" s="32">
        <v>9996000</v>
      </c>
      <c r="L135" s="33" t="s">
        <v>206</v>
      </c>
      <c r="M135" s="70">
        <v>1121837048</v>
      </c>
      <c r="N135" s="24" t="s">
        <v>55</v>
      </c>
      <c r="O135" s="43" t="s">
        <v>207</v>
      </c>
      <c r="P135" s="36">
        <v>3106238881</v>
      </c>
      <c r="Q135" s="37" t="s">
        <v>42</v>
      </c>
      <c r="R135" s="38">
        <v>60317245</v>
      </c>
      <c r="S135" s="24" t="s">
        <v>208</v>
      </c>
      <c r="T135" s="24" t="s">
        <v>209</v>
      </c>
      <c r="U135" s="37" t="s">
        <v>45</v>
      </c>
      <c r="V135" s="44" t="s">
        <v>46</v>
      </c>
      <c r="W135" s="39">
        <v>6</v>
      </c>
      <c r="X135" s="40">
        <v>45748</v>
      </c>
      <c r="Y135" s="144">
        <v>45930</v>
      </c>
      <c r="Z135" s="48">
        <v>1298</v>
      </c>
      <c r="AA135" s="55"/>
      <c r="AB135" s="56"/>
      <c r="AC135" s="56"/>
      <c r="AD135" s="57"/>
      <c r="AE135" s="56"/>
      <c r="AF135" s="56"/>
      <c r="AG135" s="58"/>
      <c r="AH135" s="59"/>
      <c r="AI135" s="60"/>
    </row>
    <row r="136" spans="1:35" x14ac:dyDescent="0.25">
      <c r="A136" s="68">
        <v>595</v>
      </c>
      <c r="B136" s="23">
        <v>45747</v>
      </c>
      <c r="C136" s="24" t="s">
        <v>35</v>
      </c>
      <c r="D136" s="25" t="s">
        <v>47</v>
      </c>
      <c r="E136" s="32">
        <v>9996000</v>
      </c>
      <c r="F136" s="27">
        <v>1666000</v>
      </c>
      <c r="G136" s="28" t="s">
        <v>153</v>
      </c>
      <c r="H136" s="29" t="s">
        <v>38</v>
      </c>
      <c r="I136" s="30">
        <v>716</v>
      </c>
      <c r="J136" s="41">
        <v>45733</v>
      </c>
      <c r="K136" s="32">
        <v>9996000</v>
      </c>
      <c r="L136" s="107" t="s">
        <v>373</v>
      </c>
      <c r="M136" s="42">
        <v>52518720</v>
      </c>
      <c r="N136" s="24" t="s">
        <v>84</v>
      </c>
      <c r="O136" s="69" t="s">
        <v>374</v>
      </c>
      <c r="P136" s="36">
        <v>3125598273</v>
      </c>
      <c r="Q136" s="37" t="s">
        <v>42</v>
      </c>
      <c r="R136" s="38">
        <v>60317245</v>
      </c>
      <c r="S136" s="24" t="s">
        <v>208</v>
      </c>
      <c r="T136" s="24" t="s">
        <v>209</v>
      </c>
      <c r="U136" s="37" t="s">
        <v>45</v>
      </c>
      <c r="V136" s="44" t="s">
        <v>46</v>
      </c>
      <c r="W136" s="39">
        <v>6</v>
      </c>
      <c r="X136" s="40">
        <v>45748</v>
      </c>
      <c r="Y136" s="144">
        <v>45930</v>
      </c>
      <c r="Z136" s="48">
        <v>1299</v>
      </c>
      <c r="AA136" s="55"/>
      <c r="AB136" s="56"/>
      <c r="AC136" s="56"/>
      <c r="AD136" s="57"/>
      <c r="AE136" s="56"/>
      <c r="AF136" s="56"/>
      <c r="AG136" s="58"/>
      <c r="AH136" s="59"/>
      <c r="AI136" s="60"/>
    </row>
    <row r="137" spans="1:35" x14ac:dyDescent="0.25">
      <c r="A137" s="68">
        <v>596</v>
      </c>
      <c r="B137" s="23">
        <v>45747</v>
      </c>
      <c r="C137" s="24" t="s">
        <v>35</v>
      </c>
      <c r="D137" s="25" t="s">
        <v>47</v>
      </c>
      <c r="E137" s="32">
        <v>9996000</v>
      </c>
      <c r="F137" s="27">
        <v>1666000</v>
      </c>
      <c r="G137" s="28" t="s">
        <v>153</v>
      </c>
      <c r="H137" s="29" t="s">
        <v>38</v>
      </c>
      <c r="I137" s="30">
        <v>717</v>
      </c>
      <c r="J137" s="41">
        <v>45733</v>
      </c>
      <c r="K137" s="32">
        <v>9996000</v>
      </c>
      <c r="L137" s="33" t="s">
        <v>212</v>
      </c>
      <c r="M137" s="34">
        <v>33435689</v>
      </c>
      <c r="N137" s="35" t="s">
        <v>213</v>
      </c>
      <c r="O137" s="43" t="s">
        <v>214</v>
      </c>
      <c r="P137" s="36">
        <v>3138969679</v>
      </c>
      <c r="Q137" s="37" t="s">
        <v>42</v>
      </c>
      <c r="R137" s="38">
        <v>60317245</v>
      </c>
      <c r="S137" s="24" t="s">
        <v>208</v>
      </c>
      <c r="T137" s="24" t="s">
        <v>209</v>
      </c>
      <c r="U137" s="37" t="s">
        <v>45</v>
      </c>
      <c r="V137" s="44" t="s">
        <v>46</v>
      </c>
      <c r="W137" s="39">
        <v>6</v>
      </c>
      <c r="X137" s="40">
        <v>45748</v>
      </c>
      <c r="Y137" s="144">
        <v>45930</v>
      </c>
      <c r="Z137" s="48">
        <v>1300</v>
      </c>
      <c r="AA137" s="55"/>
      <c r="AB137" s="56"/>
      <c r="AC137" s="56"/>
      <c r="AD137" s="57"/>
      <c r="AE137" s="56"/>
      <c r="AF137" s="56"/>
      <c r="AG137" s="58"/>
      <c r="AH137" s="59"/>
      <c r="AI137" s="60"/>
    </row>
    <row r="138" spans="1:35" x14ac:dyDescent="0.25">
      <c r="A138" s="68">
        <v>597</v>
      </c>
      <c r="B138" s="23">
        <v>45747</v>
      </c>
      <c r="C138" s="24" t="s">
        <v>35</v>
      </c>
      <c r="D138" s="25" t="s">
        <v>47</v>
      </c>
      <c r="E138" s="32">
        <v>9996000</v>
      </c>
      <c r="F138" s="27">
        <v>1666000</v>
      </c>
      <c r="G138" s="28" t="s">
        <v>153</v>
      </c>
      <c r="H138" s="29" t="s">
        <v>38</v>
      </c>
      <c r="I138" s="30">
        <v>718</v>
      </c>
      <c r="J138" s="41">
        <v>45733</v>
      </c>
      <c r="K138" s="32">
        <v>9996000</v>
      </c>
      <c r="L138" s="33" t="s">
        <v>284</v>
      </c>
      <c r="M138" s="42">
        <v>1120561952</v>
      </c>
      <c r="N138" s="24" t="s">
        <v>40</v>
      </c>
      <c r="O138" s="43" t="s">
        <v>285</v>
      </c>
      <c r="P138" s="36">
        <v>3224560376</v>
      </c>
      <c r="Q138" s="37" t="s">
        <v>42</v>
      </c>
      <c r="R138" s="38">
        <v>60317245</v>
      </c>
      <c r="S138" s="24" t="s">
        <v>208</v>
      </c>
      <c r="T138" s="24" t="s">
        <v>209</v>
      </c>
      <c r="U138" s="37" t="s">
        <v>45</v>
      </c>
      <c r="V138" s="44" t="s">
        <v>46</v>
      </c>
      <c r="W138" s="39">
        <v>6</v>
      </c>
      <c r="X138" s="40">
        <v>45748</v>
      </c>
      <c r="Y138" s="144">
        <v>45930</v>
      </c>
      <c r="Z138" s="48">
        <v>1301</v>
      </c>
      <c r="AA138" s="55"/>
      <c r="AB138" s="56"/>
      <c r="AC138" s="56"/>
      <c r="AD138" s="57"/>
      <c r="AE138" s="56"/>
      <c r="AF138" s="56"/>
      <c r="AG138" s="58"/>
      <c r="AH138" s="59"/>
      <c r="AI138" s="60"/>
    </row>
    <row r="139" spans="1:35" x14ac:dyDescent="0.25">
      <c r="A139" s="68">
        <v>598</v>
      </c>
      <c r="B139" s="23">
        <v>45747</v>
      </c>
      <c r="C139" s="24" t="s">
        <v>35</v>
      </c>
      <c r="D139" s="25" t="s">
        <v>47</v>
      </c>
      <c r="E139" s="32">
        <v>9996000</v>
      </c>
      <c r="F139" s="27">
        <v>1666000</v>
      </c>
      <c r="G139" s="28" t="s">
        <v>153</v>
      </c>
      <c r="H139" s="29" t="s">
        <v>38</v>
      </c>
      <c r="I139" s="30">
        <v>710</v>
      </c>
      <c r="J139" s="41">
        <v>45733</v>
      </c>
      <c r="K139" s="32">
        <v>9996000</v>
      </c>
      <c r="L139" s="33" t="s">
        <v>368</v>
      </c>
      <c r="M139" s="42">
        <v>1120563544</v>
      </c>
      <c r="N139" s="24" t="s">
        <v>40</v>
      </c>
      <c r="O139" s="69" t="s">
        <v>369</v>
      </c>
      <c r="P139" s="36">
        <v>3172535518</v>
      </c>
      <c r="Q139" s="37" t="s">
        <v>42</v>
      </c>
      <c r="R139" s="38">
        <v>60317245</v>
      </c>
      <c r="S139" s="24" t="s">
        <v>208</v>
      </c>
      <c r="T139" s="24" t="s">
        <v>209</v>
      </c>
      <c r="U139" s="37" t="s">
        <v>45</v>
      </c>
      <c r="V139" s="44" t="s">
        <v>46</v>
      </c>
      <c r="W139" s="39">
        <v>6</v>
      </c>
      <c r="X139" s="40">
        <v>45748</v>
      </c>
      <c r="Y139" s="144">
        <v>45930</v>
      </c>
      <c r="Z139" s="48">
        <v>1302</v>
      </c>
      <c r="AA139" s="55"/>
      <c r="AB139" s="56"/>
      <c r="AC139" s="56"/>
      <c r="AD139" s="57"/>
      <c r="AE139" s="56"/>
      <c r="AF139" s="56"/>
      <c r="AG139" s="58"/>
      <c r="AH139" s="59"/>
      <c r="AI139" s="60"/>
    </row>
    <row r="140" spans="1:35" x14ac:dyDescent="0.25">
      <c r="A140" s="68">
        <v>599</v>
      </c>
      <c r="B140" s="23">
        <v>45747</v>
      </c>
      <c r="C140" s="24" t="s">
        <v>35</v>
      </c>
      <c r="D140" s="25" t="s">
        <v>527</v>
      </c>
      <c r="E140" s="26">
        <v>10800000</v>
      </c>
      <c r="F140" s="27">
        <v>1800000</v>
      </c>
      <c r="G140" s="28" t="s">
        <v>37</v>
      </c>
      <c r="H140" s="29" t="s">
        <v>162</v>
      </c>
      <c r="I140" s="30">
        <v>813</v>
      </c>
      <c r="J140" s="31">
        <v>45737</v>
      </c>
      <c r="K140" s="32">
        <v>10800000</v>
      </c>
      <c r="L140" s="33" t="s">
        <v>402</v>
      </c>
      <c r="M140" s="34">
        <v>1120572175</v>
      </c>
      <c r="N140" s="24" t="s">
        <v>40</v>
      </c>
      <c r="O140" s="69" t="s">
        <v>403</v>
      </c>
      <c r="P140" s="36">
        <v>3223883721</v>
      </c>
      <c r="Q140" s="37" t="s">
        <v>42</v>
      </c>
      <c r="R140" s="38">
        <v>1129574804</v>
      </c>
      <c r="S140" s="24" t="s">
        <v>58</v>
      </c>
      <c r="T140" s="24" t="s">
        <v>163</v>
      </c>
      <c r="U140" s="37" t="s">
        <v>45</v>
      </c>
      <c r="V140" s="44" t="s">
        <v>46</v>
      </c>
      <c r="W140" s="39">
        <v>6</v>
      </c>
      <c r="X140" s="40">
        <v>45748</v>
      </c>
      <c r="Y140" s="144">
        <v>45930</v>
      </c>
      <c r="Z140" s="48">
        <v>1303</v>
      </c>
      <c r="AA140" s="55"/>
      <c r="AB140" s="56"/>
      <c r="AC140" s="56"/>
      <c r="AD140" s="57"/>
      <c r="AE140" s="56"/>
      <c r="AF140" s="56"/>
      <c r="AG140" s="58"/>
      <c r="AH140" s="59"/>
      <c r="AI140" s="60"/>
    </row>
    <row r="141" spans="1:35" x14ac:dyDescent="0.25">
      <c r="A141" s="68">
        <v>600</v>
      </c>
      <c r="B141" s="23">
        <v>45747</v>
      </c>
      <c r="C141" s="24" t="s">
        <v>35</v>
      </c>
      <c r="D141" s="25" t="s">
        <v>404</v>
      </c>
      <c r="E141" s="32">
        <v>10026000</v>
      </c>
      <c r="F141" s="27">
        <v>1671000</v>
      </c>
      <c r="G141" s="28" t="s">
        <v>335</v>
      </c>
      <c r="H141" s="29" t="s">
        <v>162</v>
      </c>
      <c r="I141" s="30">
        <v>809</v>
      </c>
      <c r="J141" s="31">
        <v>45737</v>
      </c>
      <c r="K141" s="32">
        <v>10026000</v>
      </c>
      <c r="L141" s="33" t="s">
        <v>405</v>
      </c>
      <c r="M141" s="42">
        <v>17331883</v>
      </c>
      <c r="N141" s="24" t="s">
        <v>55</v>
      </c>
      <c r="O141" s="43" t="s">
        <v>406</v>
      </c>
      <c r="P141" s="36">
        <v>3232069708</v>
      </c>
      <c r="Q141" s="37" t="s">
        <v>42</v>
      </c>
      <c r="R141" s="38">
        <v>1129574804</v>
      </c>
      <c r="S141" s="24" t="s">
        <v>58</v>
      </c>
      <c r="T141" s="24" t="s">
        <v>407</v>
      </c>
      <c r="U141" s="37" t="s">
        <v>45</v>
      </c>
      <c r="V141" s="44" t="s">
        <v>46</v>
      </c>
      <c r="W141" s="39">
        <v>6</v>
      </c>
      <c r="X141" s="40">
        <v>45748</v>
      </c>
      <c r="Y141" s="144">
        <v>45930</v>
      </c>
      <c r="Z141" s="48">
        <v>1304</v>
      </c>
      <c r="AA141" s="55"/>
      <c r="AB141" s="56"/>
      <c r="AC141" s="56"/>
      <c r="AD141" s="57"/>
      <c r="AE141" s="56"/>
      <c r="AF141" s="56"/>
      <c r="AG141" s="58"/>
      <c r="AH141" s="59"/>
      <c r="AI141" s="60"/>
    </row>
    <row r="142" spans="1:35" x14ac:dyDescent="0.25">
      <c r="A142" s="68">
        <v>601</v>
      </c>
      <c r="B142" s="23">
        <v>45747</v>
      </c>
      <c r="C142" s="24" t="s">
        <v>35</v>
      </c>
      <c r="D142" s="25" t="s">
        <v>404</v>
      </c>
      <c r="E142" s="32">
        <v>10026000</v>
      </c>
      <c r="F142" s="27">
        <v>1671000</v>
      </c>
      <c r="G142" s="28" t="s">
        <v>335</v>
      </c>
      <c r="H142" s="29" t="s">
        <v>162</v>
      </c>
      <c r="I142" s="30">
        <v>812</v>
      </c>
      <c r="J142" s="31">
        <v>45737</v>
      </c>
      <c r="K142" s="32">
        <v>10026000</v>
      </c>
      <c r="L142" s="33" t="s">
        <v>405</v>
      </c>
      <c r="M142" s="42">
        <v>17331883</v>
      </c>
      <c r="N142" s="24" t="s">
        <v>55</v>
      </c>
      <c r="O142" s="43" t="s">
        <v>406</v>
      </c>
      <c r="P142" s="36">
        <v>3232069708</v>
      </c>
      <c r="Q142" s="37" t="s">
        <v>42</v>
      </c>
      <c r="R142" s="38">
        <v>1129574804</v>
      </c>
      <c r="S142" s="24" t="s">
        <v>58</v>
      </c>
      <c r="T142" s="24" t="s">
        <v>407</v>
      </c>
      <c r="U142" s="37" t="s">
        <v>45</v>
      </c>
      <c r="V142" s="44" t="s">
        <v>46</v>
      </c>
      <c r="W142" s="39">
        <v>6</v>
      </c>
      <c r="X142" s="40">
        <v>45748</v>
      </c>
      <c r="Y142" s="144">
        <v>45930</v>
      </c>
      <c r="Z142" s="48">
        <v>1305</v>
      </c>
      <c r="AA142" s="55"/>
      <c r="AB142" s="56"/>
      <c r="AC142" s="56"/>
      <c r="AD142" s="57"/>
      <c r="AE142" s="56"/>
      <c r="AF142" s="56"/>
      <c r="AG142" s="58"/>
      <c r="AH142" s="59"/>
      <c r="AI142" s="60"/>
    </row>
    <row r="143" spans="1:35" x14ac:dyDescent="0.25">
      <c r="A143" s="68">
        <v>602</v>
      </c>
      <c r="B143" s="23">
        <v>45747</v>
      </c>
      <c r="C143" s="24" t="s">
        <v>35</v>
      </c>
      <c r="D143" s="25" t="s">
        <v>47</v>
      </c>
      <c r="E143" s="126">
        <v>11226000</v>
      </c>
      <c r="F143" s="125">
        <v>1871000</v>
      </c>
      <c r="G143" s="114" t="s">
        <v>153</v>
      </c>
      <c r="H143" s="29" t="s">
        <v>38</v>
      </c>
      <c r="I143" s="115">
        <v>780</v>
      </c>
      <c r="J143" s="116">
        <v>45733</v>
      </c>
      <c r="K143" s="126">
        <v>11226000</v>
      </c>
      <c r="L143" s="107" t="s">
        <v>290</v>
      </c>
      <c r="M143" s="42">
        <v>1122676760</v>
      </c>
      <c r="N143" s="24" t="s">
        <v>291</v>
      </c>
      <c r="O143" s="43" t="s">
        <v>292</v>
      </c>
      <c r="P143" s="36">
        <v>3192826504</v>
      </c>
      <c r="Q143" s="37" t="s">
        <v>42</v>
      </c>
      <c r="R143" s="38">
        <v>79581162</v>
      </c>
      <c r="S143" s="24" t="s">
        <v>156</v>
      </c>
      <c r="T143" s="24" t="s">
        <v>289</v>
      </c>
      <c r="U143" s="37" t="s">
        <v>45</v>
      </c>
      <c r="V143" s="44" t="s">
        <v>46</v>
      </c>
      <c r="W143" s="39">
        <v>6</v>
      </c>
      <c r="X143" s="40">
        <v>45748</v>
      </c>
      <c r="Y143" s="144">
        <v>45930</v>
      </c>
      <c r="Z143" s="48">
        <v>1306</v>
      </c>
      <c r="AA143" s="55"/>
      <c r="AB143" s="56"/>
      <c r="AC143" s="56"/>
      <c r="AD143" s="57"/>
      <c r="AE143" s="56"/>
      <c r="AF143" s="56"/>
      <c r="AG143" s="58"/>
      <c r="AH143" s="59"/>
      <c r="AI143" s="60"/>
    </row>
    <row r="144" spans="1:35" x14ac:dyDescent="0.25">
      <c r="A144" s="68">
        <v>603</v>
      </c>
      <c r="B144" s="23">
        <v>45747</v>
      </c>
      <c r="C144" s="24" t="s">
        <v>35</v>
      </c>
      <c r="D144" s="25" t="s">
        <v>47</v>
      </c>
      <c r="E144" s="126">
        <v>11226000</v>
      </c>
      <c r="F144" s="125">
        <v>1871000</v>
      </c>
      <c r="G144" s="114" t="s">
        <v>153</v>
      </c>
      <c r="H144" s="29" t="s">
        <v>38</v>
      </c>
      <c r="I144" s="115">
        <v>781</v>
      </c>
      <c r="J144" s="116">
        <v>45733</v>
      </c>
      <c r="K144" s="126">
        <v>11226000</v>
      </c>
      <c r="L144" s="33" t="s">
        <v>287</v>
      </c>
      <c r="M144" s="42">
        <v>1007294546</v>
      </c>
      <c r="N144" s="24" t="s">
        <v>40</v>
      </c>
      <c r="O144" s="43" t="s">
        <v>288</v>
      </c>
      <c r="P144" s="36">
        <v>3118455304</v>
      </c>
      <c r="Q144" s="37" t="s">
        <v>42</v>
      </c>
      <c r="R144" s="38">
        <v>79581162</v>
      </c>
      <c r="S144" s="24" t="s">
        <v>156</v>
      </c>
      <c r="T144" s="24" t="s">
        <v>289</v>
      </c>
      <c r="U144" s="37" t="s">
        <v>45</v>
      </c>
      <c r="V144" s="44" t="s">
        <v>46</v>
      </c>
      <c r="W144" s="39">
        <v>6</v>
      </c>
      <c r="X144" s="40">
        <v>45748</v>
      </c>
      <c r="Y144" s="144">
        <v>45930</v>
      </c>
      <c r="Z144" s="48">
        <v>1307</v>
      </c>
      <c r="AA144" s="55">
        <v>45755</v>
      </c>
      <c r="AB144" s="56">
        <v>0</v>
      </c>
      <c r="AC144" s="56">
        <v>0</v>
      </c>
      <c r="AD144" s="57">
        <v>0</v>
      </c>
      <c r="AE144" s="56">
        <v>0</v>
      </c>
      <c r="AF144" s="56">
        <v>0</v>
      </c>
      <c r="AG144" s="58">
        <v>45754</v>
      </c>
      <c r="AH144" s="59">
        <v>350812</v>
      </c>
      <c r="AI144" s="60" t="s">
        <v>161</v>
      </c>
    </row>
    <row r="145" spans="1:35" x14ac:dyDescent="0.25">
      <c r="A145" s="68">
        <v>604</v>
      </c>
      <c r="B145" s="23">
        <v>45747</v>
      </c>
      <c r="C145" s="24" t="s">
        <v>35</v>
      </c>
      <c r="D145" s="25" t="s">
        <v>537</v>
      </c>
      <c r="E145" s="32">
        <v>5313000</v>
      </c>
      <c r="F145" s="27">
        <v>1771000</v>
      </c>
      <c r="G145" s="28" t="s">
        <v>37</v>
      </c>
      <c r="H145" s="29" t="s">
        <v>38</v>
      </c>
      <c r="I145" s="30">
        <v>822</v>
      </c>
      <c r="J145" s="31">
        <v>45741</v>
      </c>
      <c r="K145" s="32">
        <v>5313000</v>
      </c>
      <c r="L145" s="33" t="s">
        <v>199</v>
      </c>
      <c r="M145" s="42">
        <v>1001343096</v>
      </c>
      <c r="N145" s="24" t="s">
        <v>40</v>
      </c>
      <c r="O145" s="69" t="s">
        <v>200</v>
      </c>
      <c r="P145" s="36">
        <v>3227502296</v>
      </c>
      <c r="Q145" s="37" t="s">
        <v>42</v>
      </c>
      <c r="R145" s="38">
        <v>1094241966</v>
      </c>
      <c r="S145" s="24" t="s">
        <v>168</v>
      </c>
      <c r="T145" s="24" t="s">
        <v>169</v>
      </c>
      <c r="U145" s="37" t="s">
        <v>45</v>
      </c>
      <c r="V145" s="44" t="s">
        <v>46</v>
      </c>
      <c r="W145" s="39">
        <v>3</v>
      </c>
      <c r="X145" s="40">
        <v>45748</v>
      </c>
      <c r="Y145" s="144">
        <v>45838</v>
      </c>
      <c r="Z145" s="48">
        <v>1308</v>
      </c>
      <c r="AA145" s="55"/>
      <c r="AB145" s="56"/>
      <c r="AC145" s="56"/>
      <c r="AD145" s="57"/>
      <c r="AE145" s="56"/>
      <c r="AF145" s="56"/>
      <c r="AG145" s="58"/>
      <c r="AH145" s="59"/>
      <c r="AI145" s="60"/>
    </row>
    <row r="146" spans="1:35" x14ac:dyDescent="0.25">
      <c r="A146" s="68">
        <v>605</v>
      </c>
      <c r="B146" s="23">
        <v>45747</v>
      </c>
      <c r="C146" s="24" t="s">
        <v>35</v>
      </c>
      <c r="D146" s="25" t="s">
        <v>47</v>
      </c>
      <c r="E146" s="32">
        <v>9996000</v>
      </c>
      <c r="F146" s="27">
        <v>1666000</v>
      </c>
      <c r="G146" s="28" t="s">
        <v>153</v>
      </c>
      <c r="H146" s="29" t="s">
        <v>38</v>
      </c>
      <c r="I146" s="30">
        <v>719</v>
      </c>
      <c r="J146" s="41">
        <v>45733</v>
      </c>
      <c r="K146" s="32">
        <v>9996000</v>
      </c>
      <c r="L146" s="33" t="s">
        <v>390</v>
      </c>
      <c r="M146" s="34">
        <v>1120572042</v>
      </c>
      <c r="N146" s="24" t="s">
        <v>40</v>
      </c>
      <c r="O146" s="69" t="s">
        <v>391</v>
      </c>
      <c r="P146" s="36">
        <v>3183810898</v>
      </c>
      <c r="Q146" s="37" t="s">
        <v>42</v>
      </c>
      <c r="R146" s="38">
        <v>60317245</v>
      </c>
      <c r="S146" s="24" t="s">
        <v>208</v>
      </c>
      <c r="T146" s="24" t="s">
        <v>209</v>
      </c>
      <c r="U146" s="37" t="s">
        <v>45</v>
      </c>
      <c r="V146" s="44" t="s">
        <v>46</v>
      </c>
      <c r="W146" s="39">
        <v>6</v>
      </c>
      <c r="X146" s="40">
        <v>45748</v>
      </c>
      <c r="Y146" s="144">
        <v>45930</v>
      </c>
      <c r="Z146" s="48">
        <v>1309</v>
      </c>
      <c r="AA146" s="55"/>
      <c r="AB146" s="56"/>
      <c r="AC146" s="56"/>
      <c r="AD146" s="57"/>
      <c r="AE146" s="56"/>
      <c r="AF146" s="56"/>
      <c r="AG146" s="58"/>
      <c r="AH146" s="59"/>
      <c r="AI146" s="60"/>
    </row>
    <row r="147" spans="1:35" x14ac:dyDescent="0.25">
      <c r="A147" s="68">
        <v>606</v>
      </c>
      <c r="B147" s="23">
        <v>45747</v>
      </c>
      <c r="C147" s="24" t="s">
        <v>35</v>
      </c>
      <c r="D147" s="25" t="s">
        <v>538</v>
      </c>
      <c r="E147" s="26">
        <v>32400000</v>
      </c>
      <c r="F147" s="27">
        <v>5400000</v>
      </c>
      <c r="G147" s="28" t="s">
        <v>335</v>
      </c>
      <c r="H147" s="29" t="s">
        <v>162</v>
      </c>
      <c r="I147" s="30">
        <v>835</v>
      </c>
      <c r="J147" s="31">
        <v>45743</v>
      </c>
      <c r="K147" s="32">
        <v>33000000</v>
      </c>
      <c r="L147" s="33" t="s">
        <v>346</v>
      </c>
      <c r="M147" s="42">
        <v>1120573514</v>
      </c>
      <c r="N147" s="24" t="s">
        <v>40</v>
      </c>
      <c r="O147" s="43" t="s">
        <v>347</v>
      </c>
      <c r="P147" s="36">
        <v>3203719962</v>
      </c>
      <c r="Q147" s="37" t="s">
        <v>42</v>
      </c>
      <c r="R147" s="122">
        <v>1120558662</v>
      </c>
      <c r="S147" s="113" t="s">
        <v>58</v>
      </c>
      <c r="T147" s="113" t="s">
        <v>348</v>
      </c>
      <c r="U147" s="37" t="s">
        <v>45</v>
      </c>
      <c r="V147" s="44" t="s">
        <v>46</v>
      </c>
      <c r="W147" s="39">
        <v>6</v>
      </c>
      <c r="X147" s="40">
        <v>45748</v>
      </c>
      <c r="Y147" s="144">
        <v>45930</v>
      </c>
      <c r="Z147" s="48">
        <v>1310</v>
      </c>
      <c r="AA147" s="55"/>
      <c r="AB147" s="56"/>
      <c r="AC147" s="56"/>
      <c r="AD147" s="57"/>
      <c r="AE147" s="56"/>
      <c r="AF147" s="56"/>
      <c r="AG147" s="58"/>
      <c r="AH147" s="59"/>
      <c r="AI147" s="60"/>
    </row>
    <row r="148" spans="1:35" x14ac:dyDescent="0.25">
      <c r="A148" s="68">
        <v>607</v>
      </c>
      <c r="B148" s="23">
        <v>45747</v>
      </c>
      <c r="C148" s="24" t="s">
        <v>35</v>
      </c>
      <c r="D148" s="25" t="s">
        <v>539</v>
      </c>
      <c r="E148" s="26">
        <v>9300000</v>
      </c>
      <c r="F148" s="27">
        <v>3100000</v>
      </c>
      <c r="G148" s="28" t="s">
        <v>339</v>
      </c>
      <c r="H148" s="29" t="s">
        <v>51</v>
      </c>
      <c r="I148" s="30">
        <v>790</v>
      </c>
      <c r="J148" s="31">
        <v>45734</v>
      </c>
      <c r="K148" s="32">
        <v>9300000</v>
      </c>
      <c r="L148" s="33" t="s">
        <v>336</v>
      </c>
      <c r="M148" s="42">
        <v>1120564466</v>
      </c>
      <c r="N148" s="24" t="s">
        <v>40</v>
      </c>
      <c r="O148" s="43" t="s">
        <v>337</v>
      </c>
      <c r="P148" s="36">
        <v>3144068551</v>
      </c>
      <c r="Q148" s="37" t="s">
        <v>42</v>
      </c>
      <c r="R148" s="38">
        <v>1129574804</v>
      </c>
      <c r="S148" s="24" t="s">
        <v>58</v>
      </c>
      <c r="T148" s="24" t="s">
        <v>59</v>
      </c>
      <c r="U148" s="37" t="s">
        <v>45</v>
      </c>
      <c r="V148" s="44" t="s">
        <v>46</v>
      </c>
      <c r="W148" s="39">
        <v>3</v>
      </c>
      <c r="X148" s="40">
        <v>45748</v>
      </c>
      <c r="Y148" s="144">
        <v>45838</v>
      </c>
      <c r="Z148" s="48">
        <v>1311</v>
      </c>
      <c r="AA148" s="55"/>
      <c r="AB148" s="56"/>
      <c r="AC148" s="56"/>
      <c r="AD148" s="57"/>
      <c r="AE148" s="56"/>
      <c r="AF148" s="56"/>
      <c r="AG148" s="58"/>
      <c r="AH148" s="59"/>
      <c r="AI148" s="60"/>
    </row>
    <row r="149" spans="1:35" x14ac:dyDescent="0.25">
      <c r="A149" s="68">
        <v>608</v>
      </c>
      <c r="B149" s="23">
        <v>45747</v>
      </c>
      <c r="C149" s="24" t="s">
        <v>35</v>
      </c>
      <c r="D149" s="25" t="s">
        <v>47</v>
      </c>
      <c r="E149" s="26">
        <v>10026000</v>
      </c>
      <c r="F149" s="27">
        <v>1671000</v>
      </c>
      <c r="G149" s="28" t="s">
        <v>37</v>
      </c>
      <c r="H149" s="29" t="s">
        <v>38</v>
      </c>
      <c r="I149" s="30">
        <v>826</v>
      </c>
      <c r="J149" s="31">
        <v>45741</v>
      </c>
      <c r="K149" s="32">
        <v>10026000</v>
      </c>
      <c r="L149" s="33" t="s">
        <v>413</v>
      </c>
      <c r="M149" s="34">
        <v>97611007</v>
      </c>
      <c r="N149" s="24" t="s">
        <v>40</v>
      </c>
      <c r="O149" s="111" t="s">
        <v>414</v>
      </c>
      <c r="P149" s="121">
        <v>584341045</v>
      </c>
      <c r="Q149" s="37" t="s">
        <v>42</v>
      </c>
      <c r="R149" s="38">
        <v>41242663</v>
      </c>
      <c r="S149" s="24" t="s">
        <v>342</v>
      </c>
      <c r="T149" s="24" t="s">
        <v>343</v>
      </c>
      <c r="U149" s="37" t="s">
        <v>45</v>
      </c>
      <c r="V149" s="44" t="s">
        <v>46</v>
      </c>
      <c r="W149" s="39">
        <v>6</v>
      </c>
      <c r="X149" s="40">
        <v>45748</v>
      </c>
      <c r="Y149" s="144">
        <v>45930</v>
      </c>
      <c r="Z149" s="48">
        <v>1312</v>
      </c>
      <c r="AA149" s="55"/>
      <c r="AB149" s="56"/>
      <c r="AC149" s="56"/>
      <c r="AD149" s="57"/>
      <c r="AE149" s="56"/>
      <c r="AF149" s="56"/>
      <c r="AG149" s="58"/>
      <c r="AH149" s="59"/>
      <c r="AI149" s="60"/>
    </row>
    <row r="150" spans="1:35" x14ac:dyDescent="0.25">
      <c r="A150" s="68">
        <v>609</v>
      </c>
      <c r="B150" s="23">
        <v>45747</v>
      </c>
      <c r="C150" s="24" t="s">
        <v>35</v>
      </c>
      <c r="D150" s="25" t="s">
        <v>36</v>
      </c>
      <c r="E150" s="32">
        <v>11004000</v>
      </c>
      <c r="F150" s="27">
        <v>1834000</v>
      </c>
      <c r="G150" s="28" t="s">
        <v>37</v>
      </c>
      <c r="H150" s="29" t="s">
        <v>38</v>
      </c>
      <c r="I150" s="30">
        <v>824</v>
      </c>
      <c r="J150" s="31">
        <v>45741</v>
      </c>
      <c r="K150" s="32">
        <v>11004000</v>
      </c>
      <c r="L150" s="33" t="s">
        <v>411</v>
      </c>
      <c r="M150" s="42">
        <v>41214694</v>
      </c>
      <c r="N150" s="24" t="s">
        <v>40</v>
      </c>
      <c r="O150" s="43" t="s">
        <v>412</v>
      </c>
      <c r="P150" s="36">
        <v>3212638154</v>
      </c>
      <c r="Q150" s="37" t="s">
        <v>42</v>
      </c>
      <c r="R150" s="38">
        <v>41242663</v>
      </c>
      <c r="S150" s="24" t="s">
        <v>342</v>
      </c>
      <c r="T150" s="24" t="s">
        <v>343</v>
      </c>
      <c r="U150" s="37" t="s">
        <v>45</v>
      </c>
      <c r="V150" s="44" t="s">
        <v>46</v>
      </c>
      <c r="W150" s="39">
        <v>6</v>
      </c>
      <c r="X150" s="40">
        <v>45748</v>
      </c>
      <c r="Y150" s="144">
        <v>45930</v>
      </c>
      <c r="Z150" s="48">
        <v>1313</v>
      </c>
      <c r="AA150" s="55"/>
      <c r="AB150" s="56"/>
      <c r="AC150" s="56"/>
      <c r="AD150" s="57"/>
      <c r="AE150" s="56"/>
      <c r="AF150" s="56"/>
      <c r="AG150" s="58"/>
      <c r="AH150" s="59"/>
      <c r="AI150" s="60"/>
    </row>
    <row r="151" spans="1:35" x14ac:dyDescent="0.25">
      <c r="A151" s="68">
        <v>610</v>
      </c>
      <c r="B151" s="23">
        <v>45747</v>
      </c>
      <c r="C151" s="24" t="s">
        <v>35</v>
      </c>
      <c r="D151" s="25" t="s">
        <v>531</v>
      </c>
      <c r="E151" s="26">
        <v>4710000</v>
      </c>
      <c r="F151" s="27">
        <v>1570000</v>
      </c>
      <c r="G151" s="28" t="s">
        <v>37</v>
      </c>
      <c r="H151" s="29" t="s">
        <v>38</v>
      </c>
      <c r="I151" s="30">
        <v>730</v>
      </c>
      <c r="J151" s="31">
        <v>45733</v>
      </c>
      <c r="K151" s="32">
        <v>4710000</v>
      </c>
      <c r="L151" s="33" t="s">
        <v>274</v>
      </c>
      <c r="M151" s="42">
        <v>41210952</v>
      </c>
      <c r="N151" s="24" t="s">
        <v>164</v>
      </c>
      <c r="O151" s="69" t="s">
        <v>275</v>
      </c>
      <c r="P151" s="36">
        <v>3115994382</v>
      </c>
      <c r="Q151" s="37" t="s">
        <v>42</v>
      </c>
      <c r="R151" s="38">
        <v>1129574804</v>
      </c>
      <c r="S151" s="24" t="s">
        <v>58</v>
      </c>
      <c r="T151" s="24" t="s">
        <v>264</v>
      </c>
      <c r="U151" s="37" t="s">
        <v>45</v>
      </c>
      <c r="V151" s="44" t="s">
        <v>46</v>
      </c>
      <c r="W151" s="39">
        <v>3</v>
      </c>
      <c r="X151" s="40">
        <v>45748</v>
      </c>
      <c r="Y151" s="144">
        <v>45838</v>
      </c>
      <c r="Z151" s="48">
        <v>1314</v>
      </c>
      <c r="AA151" s="55"/>
      <c r="AB151" s="56"/>
      <c r="AC151" s="56"/>
      <c r="AD151" s="57"/>
      <c r="AE151" s="56"/>
      <c r="AF151" s="56"/>
      <c r="AG151" s="58"/>
      <c r="AH151" s="59"/>
      <c r="AI151" s="60"/>
    </row>
    <row r="152" spans="1:35" x14ac:dyDescent="0.25">
      <c r="A152" s="68">
        <v>611</v>
      </c>
      <c r="B152" s="23">
        <v>45747</v>
      </c>
      <c r="C152" s="24" t="s">
        <v>35</v>
      </c>
      <c r="D152" s="25" t="s">
        <v>531</v>
      </c>
      <c r="E152" s="26">
        <v>4710000</v>
      </c>
      <c r="F152" s="27">
        <v>1570000</v>
      </c>
      <c r="G152" s="28" t="s">
        <v>37</v>
      </c>
      <c r="H152" s="29" t="s">
        <v>38</v>
      </c>
      <c r="I152" s="30">
        <v>759</v>
      </c>
      <c r="J152" s="31">
        <v>45733</v>
      </c>
      <c r="K152" s="32">
        <v>4710000</v>
      </c>
      <c r="L152" s="33" t="s">
        <v>271</v>
      </c>
      <c r="M152" s="42">
        <v>24487691</v>
      </c>
      <c r="N152" s="24" t="s">
        <v>272</v>
      </c>
      <c r="O152" s="43" t="s">
        <v>273</v>
      </c>
      <c r="P152" s="36">
        <v>3214812432</v>
      </c>
      <c r="Q152" s="37" t="s">
        <v>42</v>
      </c>
      <c r="R152" s="38">
        <v>1129574804</v>
      </c>
      <c r="S152" s="24" t="s">
        <v>58</v>
      </c>
      <c r="T152" s="24" t="s">
        <v>264</v>
      </c>
      <c r="U152" s="37" t="s">
        <v>45</v>
      </c>
      <c r="V152" s="44" t="s">
        <v>46</v>
      </c>
      <c r="W152" s="39">
        <v>3</v>
      </c>
      <c r="X152" s="40">
        <v>45748</v>
      </c>
      <c r="Y152" s="144">
        <v>45838</v>
      </c>
      <c r="Z152" s="48">
        <v>1315</v>
      </c>
      <c r="AA152" s="55"/>
      <c r="AB152" s="56"/>
      <c r="AC152" s="56"/>
      <c r="AD152" s="57"/>
      <c r="AE152" s="56"/>
      <c r="AF152" s="56"/>
      <c r="AG152" s="58"/>
      <c r="AH152" s="59"/>
      <c r="AI152" s="60"/>
    </row>
    <row r="153" spans="1:35" x14ac:dyDescent="0.25">
      <c r="A153" s="68">
        <v>612</v>
      </c>
      <c r="B153" s="23">
        <v>45747</v>
      </c>
      <c r="C153" s="24" t="s">
        <v>35</v>
      </c>
      <c r="D153" s="25" t="s">
        <v>531</v>
      </c>
      <c r="E153" s="26">
        <v>4710000</v>
      </c>
      <c r="F153" s="27">
        <v>1570000</v>
      </c>
      <c r="G153" s="28" t="s">
        <v>37</v>
      </c>
      <c r="H153" s="29" t="s">
        <v>38</v>
      </c>
      <c r="I153" s="30">
        <v>761</v>
      </c>
      <c r="J153" s="31">
        <v>45733</v>
      </c>
      <c r="K153" s="32">
        <v>4710000</v>
      </c>
      <c r="L153" s="33" t="s">
        <v>265</v>
      </c>
      <c r="M153" s="42">
        <v>65697454</v>
      </c>
      <c r="N153" s="24" t="s">
        <v>266</v>
      </c>
      <c r="O153" s="43" t="s">
        <v>267</v>
      </c>
      <c r="P153" s="36">
        <v>3125270357</v>
      </c>
      <c r="Q153" s="37" t="s">
        <v>42</v>
      </c>
      <c r="R153" s="38">
        <v>1129574804</v>
      </c>
      <c r="S153" s="24" t="s">
        <v>58</v>
      </c>
      <c r="T153" s="24" t="s">
        <v>264</v>
      </c>
      <c r="U153" s="37" t="s">
        <v>45</v>
      </c>
      <c r="V153" s="44" t="s">
        <v>46</v>
      </c>
      <c r="W153" s="39">
        <v>3</v>
      </c>
      <c r="X153" s="40">
        <v>45748</v>
      </c>
      <c r="Y153" s="144">
        <v>45838</v>
      </c>
      <c r="Z153" s="48">
        <v>1316</v>
      </c>
      <c r="AA153" s="55"/>
      <c r="AB153" s="56"/>
      <c r="AC153" s="56"/>
      <c r="AD153" s="57"/>
      <c r="AE153" s="56"/>
      <c r="AF153" s="56"/>
      <c r="AG153" s="58"/>
      <c r="AH153" s="59"/>
      <c r="AI153" s="60"/>
    </row>
    <row r="154" spans="1:35" x14ac:dyDescent="0.2">
      <c r="A154" s="68">
        <v>613</v>
      </c>
      <c r="B154" s="23">
        <v>45747</v>
      </c>
      <c r="C154" s="24" t="s">
        <v>35</v>
      </c>
      <c r="D154" s="25" t="s">
        <v>224</v>
      </c>
      <c r="E154" s="26">
        <v>4710000</v>
      </c>
      <c r="F154" s="27">
        <v>1570000</v>
      </c>
      <c r="G154" s="28" t="s">
        <v>37</v>
      </c>
      <c r="H154" s="29" t="s">
        <v>38</v>
      </c>
      <c r="I154" s="30">
        <v>742</v>
      </c>
      <c r="J154" s="31">
        <v>45733</v>
      </c>
      <c r="K154" s="32">
        <v>4710000</v>
      </c>
      <c r="L154" s="33" t="s">
        <v>231</v>
      </c>
      <c r="M154" s="42">
        <v>7164698</v>
      </c>
      <c r="N154" s="24" t="s">
        <v>84</v>
      </c>
      <c r="O154" s="119" t="s">
        <v>232</v>
      </c>
      <c r="P154" s="36">
        <v>3214929316</v>
      </c>
      <c r="Q154" s="37" t="s">
        <v>42</v>
      </c>
      <c r="R154" s="38">
        <v>1129574804</v>
      </c>
      <c r="S154" s="24" t="s">
        <v>58</v>
      </c>
      <c r="T154" s="24" t="s">
        <v>223</v>
      </c>
      <c r="U154" s="37" t="s">
        <v>45</v>
      </c>
      <c r="V154" s="44" t="s">
        <v>46</v>
      </c>
      <c r="W154" s="39">
        <v>3</v>
      </c>
      <c r="X154" s="40">
        <v>45748</v>
      </c>
      <c r="Y154" s="144">
        <v>45838</v>
      </c>
      <c r="Z154" s="48">
        <v>1317</v>
      </c>
      <c r="AA154" s="55"/>
      <c r="AB154" s="56"/>
      <c r="AC154" s="56"/>
      <c r="AD154" s="57"/>
      <c r="AE154" s="56"/>
      <c r="AF154" s="56"/>
      <c r="AG154" s="58"/>
      <c r="AH154" s="59"/>
      <c r="AI154" s="60"/>
    </row>
    <row r="155" spans="1:35" x14ac:dyDescent="0.2">
      <c r="A155" s="68">
        <v>614</v>
      </c>
      <c r="B155" s="23">
        <v>45747</v>
      </c>
      <c r="C155" s="24" t="s">
        <v>35</v>
      </c>
      <c r="D155" s="136" t="s">
        <v>381</v>
      </c>
      <c r="E155" s="26">
        <v>18600000</v>
      </c>
      <c r="F155" s="27">
        <v>3100000</v>
      </c>
      <c r="G155" s="28" t="s">
        <v>339</v>
      </c>
      <c r="H155" s="29" t="s">
        <v>51</v>
      </c>
      <c r="I155" s="30">
        <v>788</v>
      </c>
      <c r="J155" s="31">
        <v>45734</v>
      </c>
      <c r="K155" s="32">
        <v>18600000</v>
      </c>
      <c r="L155" s="33" t="s">
        <v>382</v>
      </c>
      <c r="M155" s="34">
        <v>1121889887</v>
      </c>
      <c r="N155" s="24" t="s">
        <v>55</v>
      </c>
      <c r="O155" s="69" t="s">
        <v>383</v>
      </c>
      <c r="P155" s="36">
        <v>3108576603</v>
      </c>
      <c r="Q155" s="37" t="s">
        <v>42</v>
      </c>
      <c r="R155" s="38">
        <v>41242073</v>
      </c>
      <c r="S155" s="24" t="s">
        <v>179</v>
      </c>
      <c r="T155" s="24" t="s">
        <v>180</v>
      </c>
      <c r="U155" s="37" t="s">
        <v>45</v>
      </c>
      <c r="V155" s="44" t="s">
        <v>46</v>
      </c>
      <c r="W155" s="39">
        <v>6</v>
      </c>
      <c r="X155" s="40">
        <v>45748</v>
      </c>
      <c r="Y155" s="144">
        <v>45930</v>
      </c>
      <c r="Z155" s="48">
        <v>1318</v>
      </c>
      <c r="AA155" s="55"/>
      <c r="AB155" s="56"/>
      <c r="AC155" s="56"/>
      <c r="AD155" s="57"/>
      <c r="AE155" s="56"/>
      <c r="AF155" s="56"/>
      <c r="AG155" s="58"/>
      <c r="AH155" s="59"/>
      <c r="AI155" s="60"/>
    </row>
    <row r="156" spans="1:35" x14ac:dyDescent="0.25">
      <c r="A156" s="68">
        <v>615</v>
      </c>
      <c r="B156" s="23">
        <v>45747</v>
      </c>
      <c r="C156" s="24" t="s">
        <v>35</v>
      </c>
      <c r="D156" s="25" t="s">
        <v>384</v>
      </c>
      <c r="E156" s="26">
        <v>18600000</v>
      </c>
      <c r="F156" s="27">
        <v>3100000</v>
      </c>
      <c r="G156" s="28" t="s">
        <v>339</v>
      </c>
      <c r="H156" s="29" t="s">
        <v>51</v>
      </c>
      <c r="I156" s="30">
        <v>803</v>
      </c>
      <c r="J156" s="31">
        <v>45737</v>
      </c>
      <c r="K156" s="32">
        <v>18600000</v>
      </c>
      <c r="L156" s="33" t="s">
        <v>385</v>
      </c>
      <c r="M156" s="34">
        <v>1123510529</v>
      </c>
      <c r="N156" s="24" t="s">
        <v>245</v>
      </c>
      <c r="O156" s="69" t="s">
        <v>386</v>
      </c>
      <c r="P156" s="36">
        <v>3203927047</v>
      </c>
      <c r="Q156" s="37" t="s">
        <v>42</v>
      </c>
      <c r="R156" s="38">
        <v>41242073</v>
      </c>
      <c r="S156" s="24" t="s">
        <v>179</v>
      </c>
      <c r="T156" s="24" t="s">
        <v>180</v>
      </c>
      <c r="U156" s="37" t="s">
        <v>45</v>
      </c>
      <c r="V156" s="44" t="s">
        <v>46</v>
      </c>
      <c r="W156" s="39">
        <v>6</v>
      </c>
      <c r="X156" s="40">
        <v>45748</v>
      </c>
      <c r="Y156" s="144">
        <v>45930</v>
      </c>
      <c r="Z156" s="48">
        <v>1319</v>
      </c>
      <c r="AA156" s="55"/>
      <c r="AB156" s="56"/>
      <c r="AC156" s="56"/>
      <c r="AD156" s="57"/>
      <c r="AE156" s="56"/>
      <c r="AF156" s="56"/>
      <c r="AG156" s="58"/>
      <c r="AH156" s="59"/>
      <c r="AI156" s="60"/>
    </row>
    <row r="157" spans="1:35" x14ac:dyDescent="0.25">
      <c r="A157" s="68">
        <v>616</v>
      </c>
      <c r="B157" s="23">
        <v>45747</v>
      </c>
      <c r="C157" s="24" t="s">
        <v>35</v>
      </c>
      <c r="D157" s="25" t="s">
        <v>165</v>
      </c>
      <c r="E157" s="26">
        <v>4710000</v>
      </c>
      <c r="F157" s="27">
        <v>1570000</v>
      </c>
      <c r="G157" s="28" t="s">
        <v>37</v>
      </c>
      <c r="H157" s="29" t="s">
        <v>38</v>
      </c>
      <c r="I157" s="30">
        <v>769</v>
      </c>
      <c r="J157" s="31">
        <v>45733</v>
      </c>
      <c r="K157" s="32">
        <v>4710000</v>
      </c>
      <c r="L157" s="33" t="s">
        <v>173</v>
      </c>
      <c r="M157" s="34">
        <v>30946487</v>
      </c>
      <c r="N157" s="35" t="s">
        <v>160</v>
      </c>
      <c r="O157" s="43" t="s">
        <v>174</v>
      </c>
      <c r="P157" s="36">
        <v>3228547504</v>
      </c>
      <c r="Q157" s="37" t="s">
        <v>42</v>
      </c>
      <c r="R157" s="38">
        <v>1094241966</v>
      </c>
      <c r="S157" s="24" t="s">
        <v>168</v>
      </c>
      <c r="T157" s="24" t="s">
        <v>169</v>
      </c>
      <c r="U157" s="37" t="s">
        <v>45</v>
      </c>
      <c r="V157" s="44" t="s">
        <v>46</v>
      </c>
      <c r="W157" s="39">
        <v>3</v>
      </c>
      <c r="X157" s="40">
        <v>45748</v>
      </c>
      <c r="Y157" s="144">
        <v>45838</v>
      </c>
      <c r="Z157" s="48">
        <v>1320</v>
      </c>
      <c r="AA157" s="55"/>
      <c r="AB157" s="56"/>
      <c r="AC157" s="56"/>
      <c r="AD157" s="57"/>
      <c r="AE157" s="56"/>
      <c r="AF157" s="56"/>
      <c r="AG157" s="58"/>
      <c r="AH157" s="59"/>
      <c r="AI157" s="60"/>
    </row>
    <row r="158" spans="1:35" x14ac:dyDescent="0.25">
      <c r="A158" s="68">
        <v>617</v>
      </c>
      <c r="B158" s="23">
        <v>45747</v>
      </c>
      <c r="C158" s="24" t="s">
        <v>35</v>
      </c>
      <c r="D158" s="25" t="s">
        <v>165</v>
      </c>
      <c r="E158" s="26">
        <v>4710000</v>
      </c>
      <c r="F158" s="27">
        <v>1570000</v>
      </c>
      <c r="G158" s="28" t="s">
        <v>37</v>
      </c>
      <c r="H158" s="29" t="s">
        <v>38</v>
      </c>
      <c r="I158" s="30">
        <v>768</v>
      </c>
      <c r="J158" s="31">
        <v>45733</v>
      </c>
      <c r="K158" s="32">
        <v>4710000</v>
      </c>
      <c r="L158" s="33" t="s">
        <v>177</v>
      </c>
      <c r="M158" s="34">
        <v>1123432461</v>
      </c>
      <c r="N158" s="35" t="s">
        <v>55</v>
      </c>
      <c r="O158" s="43" t="s">
        <v>178</v>
      </c>
      <c r="P158" s="36">
        <v>3219439633</v>
      </c>
      <c r="Q158" s="37" t="s">
        <v>42</v>
      </c>
      <c r="R158" s="38">
        <v>1094241966</v>
      </c>
      <c r="S158" s="24" t="s">
        <v>168</v>
      </c>
      <c r="T158" s="24" t="s">
        <v>169</v>
      </c>
      <c r="U158" s="37" t="s">
        <v>45</v>
      </c>
      <c r="V158" s="44" t="s">
        <v>46</v>
      </c>
      <c r="W158" s="39">
        <v>3</v>
      </c>
      <c r="X158" s="40">
        <v>45748</v>
      </c>
      <c r="Y158" s="144">
        <v>45838</v>
      </c>
      <c r="Z158" s="48">
        <v>1321</v>
      </c>
      <c r="AA158" s="55">
        <v>45777</v>
      </c>
      <c r="AB158" s="56">
        <v>0</v>
      </c>
      <c r="AC158" s="56">
        <v>0</v>
      </c>
      <c r="AD158" s="57">
        <v>0</v>
      </c>
      <c r="AE158" s="56">
        <v>0</v>
      </c>
      <c r="AF158" s="56">
        <v>0</v>
      </c>
      <c r="AG158" s="58">
        <v>1570000</v>
      </c>
      <c r="AH158" s="59">
        <v>45777</v>
      </c>
      <c r="AI158" s="60" t="s">
        <v>161</v>
      </c>
    </row>
    <row r="159" spans="1:35" x14ac:dyDescent="0.25">
      <c r="A159" s="68">
        <v>618</v>
      </c>
      <c r="B159" s="23">
        <v>45747</v>
      </c>
      <c r="C159" s="24" t="s">
        <v>35</v>
      </c>
      <c r="D159" s="25" t="s">
        <v>165</v>
      </c>
      <c r="E159" s="26">
        <v>4710000</v>
      </c>
      <c r="F159" s="27">
        <v>1570000</v>
      </c>
      <c r="G159" s="28" t="s">
        <v>37</v>
      </c>
      <c r="H159" s="29" t="s">
        <v>38</v>
      </c>
      <c r="I159" s="30">
        <v>772</v>
      </c>
      <c r="J159" s="31">
        <v>45733</v>
      </c>
      <c r="K159" s="32">
        <v>4710000</v>
      </c>
      <c r="L159" s="33" t="s">
        <v>170</v>
      </c>
      <c r="M159" s="34">
        <v>24584771</v>
      </c>
      <c r="N159" s="35" t="s">
        <v>171</v>
      </c>
      <c r="O159" s="46" t="s">
        <v>172</v>
      </c>
      <c r="P159" s="36">
        <v>3188600992</v>
      </c>
      <c r="Q159" s="37" t="s">
        <v>42</v>
      </c>
      <c r="R159" s="38">
        <v>1094241966</v>
      </c>
      <c r="S159" s="24" t="s">
        <v>168</v>
      </c>
      <c r="T159" s="24" t="s">
        <v>169</v>
      </c>
      <c r="U159" s="37" t="s">
        <v>45</v>
      </c>
      <c r="V159" s="44" t="s">
        <v>46</v>
      </c>
      <c r="W159" s="39">
        <v>3</v>
      </c>
      <c r="X159" s="40">
        <v>45748</v>
      </c>
      <c r="Y159" s="144">
        <v>45838</v>
      </c>
      <c r="Z159" s="48">
        <v>1322</v>
      </c>
      <c r="AA159" s="55"/>
      <c r="AB159" s="56"/>
      <c r="AC159" s="56"/>
      <c r="AD159" s="57"/>
      <c r="AE159" s="56"/>
      <c r="AF159" s="56"/>
      <c r="AG159" s="58"/>
      <c r="AH159" s="59"/>
      <c r="AI159" s="60"/>
    </row>
    <row r="160" spans="1:35" x14ac:dyDescent="0.25">
      <c r="A160" s="68">
        <v>619</v>
      </c>
      <c r="B160" s="23">
        <v>45747</v>
      </c>
      <c r="C160" s="24" t="s">
        <v>35</v>
      </c>
      <c r="D160" s="25" t="s">
        <v>165</v>
      </c>
      <c r="E160" s="26">
        <v>4710000</v>
      </c>
      <c r="F160" s="27">
        <v>1570000</v>
      </c>
      <c r="G160" s="28" t="s">
        <v>37</v>
      </c>
      <c r="H160" s="29" t="s">
        <v>38</v>
      </c>
      <c r="I160" s="30">
        <v>770</v>
      </c>
      <c r="J160" s="31">
        <v>45733</v>
      </c>
      <c r="K160" s="32">
        <v>4710000</v>
      </c>
      <c r="L160" s="33" t="s">
        <v>166</v>
      </c>
      <c r="M160" s="42">
        <v>1007244033</v>
      </c>
      <c r="N160" s="24" t="s">
        <v>40</v>
      </c>
      <c r="O160" s="43" t="s">
        <v>167</v>
      </c>
      <c r="P160" s="36">
        <v>3138405720</v>
      </c>
      <c r="Q160" s="37" t="s">
        <v>42</v>
      </c>
      <c r="R160" s="38">
        <v>1094241966</v>
      </c>
      <c r="S160" s="24" t="s">
        <v>168</v>
      </c>
      <c r="T160" s="24" t="s">
        <v>169</v>
      </c>
      <c r="U160" s="37" t="s">
        <v>45</v>
      </c>
      <c r="V160" s="44" t="s">
        <v>46</v>
      </c>
      <c r="W160" s="39">
        <v>3</v>
      </c>
      <c r="X160" s="40">
        <v>45748</v>
      </c>
      <c r="Y160" s="144">
        <v>45838</v>
      </c>
      <c r="Z160" s="48">
        <v>1323</v>
      </c>
      <c r="AA160" s="55"/>
      <c r="AB160" s="56"/>
      <c r="AC160" s="56"/>
      <c r="AD160" s="57"/>
      <c r="AE160" s="56"/>
      <c r="AF160" s="56"/>
      <c r="AG160" s="58"/>
      <c r="AH160" s="59"/>
      <c r="AI160" s="60"/>
    </row>
    <row r="161" spans="1:35" x14ac:dyDescent="0.25">
      <c r="A161" s="68">
        <v>620</v>
      </c>
      <c r="B161" s="23">
        <v>45747</v>
      </c>
      <c r="C161" s="24" t="s">
        <v>35</v>
      </c>
      <c r="D161" s="25" t="s">
        <v>165</v>
      </c>
      <c r="E161" s="26">
        <v>4710000</v>
      </c>
      <c r="F161" s="27">
        <v>1570000</v>
      </c>
      <c r="G161" s="28" t="s">
        <v>37</v>
      </c>
      <c r="H161" s="29" t="s">
        <v>38</v>
      </c>
      <c r="I161" s="30">
        <v>773</v>
      </c>
      <c r="J161" s="31">
        <v>45733</v>
      </c>
      <c r="K161" s="32">
        <v>4710000</v>
      </c>
      <c r="L161" s="33" t="s">
        <v>175</v>
      </c>
      <c r="M161" s="34">
        <v>1133939805</v>
      </c>
      <c r="N161" s="35" t="s">
        <v>40</v>
      </c>
      <c r="O161" s="43" t="s">
        <v>176</v>
      </c>
      <c r="P161" s="36">
        <v>3133652821</v>
      </c>
      <c r="Q161" s="37" t="s">
        <v>42</v>
      </c>
      <c r="R161" s="38">
        <v>1094241966</v>
      </c>
      <c r="S161" s="24" t="s">
        <v>168</v>
      </c>
      <c r="T161" s="24" t="s">
        <v>169</v>
      </c>
      <c r="U161" s="37" t="s">
        <v>45</v>
      </c>
      <c r="V161" s="44" t="s">
        <v>46</v>
      </c>
      <c r="W161" s="39">
        <v>3</v>
      </c>
      <c r="X161" s="40">
        <v>45748</v>
      </c>
      <c r="Y161" s="144">
        <v>45838</v>
      </c>
      <c r="Z161" s="48">
        <v>1324</v>
      </c>
      <c r="AA161" s="55"/>
      <c r="AB161" s="56"/>
      <c r="AC161" s="56"/>
      <c r="AD161" s="57"/>
      <c r="AE161" s="56"/>
      <c r="AF161" s="56"/>
      <c r="AG161" s="58"/>
      <c r="AH161" s="59"/>
      <c r="AI161" s="60"/>
    </row>
    <row r="162" spans="1:35" x14ac:dyDescent="0.25">
      <c r="A162" s="68">
        <v>621</v>
      </c>
      <c r="B162" s="23">
        <v>45747</v>
      </c>
      <c r="C162" s="24" t="s">
        <v>35</v>
      </c>
      <c r="D162" s="25" t="s">
        <v>540</v>
      </c>
      <c r="E162" s="26">
        <v>27000000</v>
      </c>
      <c r="F162" s="27">
        <v>0</v>
      </c>
      <c r="G162" s="28" t="s">
        <v>50</v>
      </c>
      <c r="H162" s="29" t="s">
        <v>51</v>
      </c>
      <c r="I162" s="30">
        <v>811</v>
      </c>
      <c r="J162" s="31">
        <v>45737</v>
      </c>
      <c r="K162" s="32">
        <v>27000000</v>
      </c>
      <c r="L162" s="33" t="s">
        <v>541</v>
      </c>
      <c r="M162" s="42">
        <v>1123514266</v>
      </c>
      <c r="N162" s="24" t="s">
        <v>245</v>
      </c>
      <c r="O162" s="69" t="s">
        <v>542</v>
      </c>
      <c r="P162" s="36">
        <v>3118524469</v>
      </c>
      <c r="Q162" s="37" t="s">
        <v>42</v>
      </c>
      <c r="R162" s="38">
        <v>1094241966</v>
      </c>
      <c r="S162" s="24" t="s">
        <v>168</v>
      </c>
      <c r="T162" s="24" t="s">
        <v>169</v>
      </c>
      <c r="U162" s="37" t="s">
        <v>45</v>
      </c>
      <c r="V162" s="44" t="s">
        <v>46</v>
      </c>
      <c r="W162" s="39">
        <v>3</v>
      </c>
      <c r="X162" s="40">
        <v>45748</v>
      </c>
      <c r="Y162" s="144">
        <v>45838</v>
      </c>
      <c r="Z162" s="48">
        <v>1325</v>
      </c>
      <c r="AA162" s="55"/>
      <c r="AB162" s="56"/>
      <c r="AC162" s="56"/>
      <c r="AD162" s="57"/>
      <c r="AE162" s="56"/>
      <c r="AF162" s="56"/>
      <c r="AG162" s="58"/>
      <c r="AH162" s="59"/>
      <c r="AI162" s="60"/>
    </row>
  </sheetData>
  <hyperlinks>
    <hyperlink ref="O2" r:id="rId1"/>
    <hyperlink ref="O4" r:id="rId2"/>
    <hyperlink ref="O5" r:id="rId3"/>
    <hyperlink ref="O6" r:id="rId4"/>
    <hyperlink ref="O7" r:id="rId5"/>
    <hyperlink ref="O8" r:id="rId6"/>
    <hyperlink ref="O9" r:id="rId7"/>
    <hyperlink ref="O10" r:id="rId8"/>
    <hyperlink ref="O11" r:id="rId9"/>
    <hyperlink ref="O12" r:id="rId10"/>
    <hyperlink ref="O13" r:id="rId11"/>
    <hyperlink ref="O14" r:id="rId12"/>
    <hyperlink ref="O15" r:id="rId13"/>
    <hyperlink ref="O17" r:id="rId14"/>
    <hyperlink ref="O16" r:id="rId15"/>
    <hyperlink ref="O18" r:id="rId16"/>
    <hyperlink ref="O19" r:id="rId17"/>
    <hyperlink ref="O20" r:id="rId18"/>
    <hyperlink ref="O21" r:id="rId19"/>
    <hyperlink ref="O22" r:id="rId20"/>
    <hyperlink ref="O23" r:id="rId21"/>
    <hyperlink ref="O24" r:id="rId22"/>
    <hyperlink ref="O25" r:id="rId23"/>
    <hyperlink ref="O26" r:id="rId24"/>
    <hyperlink ref="O27" r:id="rId25"/>
    <hyperlink ref="O28" r:id="rId26"/>
    <hyperlink ref="O29" r:id="rId27"/>
    <hyperlink ref="O30" r:id="rId28"/>
    <hyperlink ref="O31" r:id="rId29"/>
    <hyperlink ref="O39" r:id="rId30"/>
    <hyperlink ref="O37" r:id="rId31"/>
    <hyperlink ref="O40" r:id="rId32"/>
    <hyperlink ref="O41" r:id="rId33"/>
    <hyperlink ref="O38" r:id="rId34"/>
    <hyperlink ref="O44" r:id="rId35"/>
    <hyperlink ref="O42" r:id="rId36"/>
    <hyperlink ref="O43" r:id="rId37"/>
    <hyperlink ref="O45" r:id="rId38"/>
    <hyperlink ref="O46" r:id="rId39"/>
    <hyperlink ref="O47" r:id="rId40"/>
    <hyperlink ref="O49" r:id="rId41"/>
    <hyperlink ref="O48" r:id="rId42"/>
    <hyperlink ref="O52" r:id="rId43"/>
    <hyperlink ref="O53" r:id="rId44"/>
    <hyperlink ref="O54" r:id="rId45"/>
    <hyperlink ref="O55" r:id="rId46"/>
    <hyperlink ref="O50" r:id="rId47"/>
    <hyperlink ref="O60" r:id="rId48"/>
    <hyperlink ref="O61" r:id="rId49"/>
    <hyperlink ref="O62" r:id="rId50"/>
    <hyperlink ref="O56" r:id="rId51"/>
    <hyperlink ref="O57" r:id="rId52"/>
    <hyperlink ref="O58" r:id="rId53"/>
    <hyperlink ref="O51" r:id="rId54"/>
    <hyperlink ref="O63" r:id="rId55"/>
    <hyperlink ref="O66" r:id="rId56"/>
    <hyperlink ref="O64" r:id="rId57"/>
    <hyperlink ref="O59" r:id="rId58"/>
    <hyperlink ref="O65" r:id="rId59"/>
    <hyperlink ref="O67" r:id="rId60"/>
    <hyperlink ref="O68" r:id="rId61"/>
    <hyperlink ref="O69" r:id="rId62"/>
    <hyperlink ref="O70" r:id="rId63"/>
    <hyperlink ref="O71" r:id="rId64"/>
    <hyperlink ref="O72" r:id="rId65"/>
    <hyperlink ref="O73" r:id="rId66"/>
    <hyperlink ref="O75" r:id="rId67"/>
    <hyperlink ref="O103" r:id="rId68"/>
    <hyperlink ref="O105" r:id="rId69"/>
    <hyperlink ref="O108" r:id="rId70"/>
    <hyperlink ref="O109" r:id="rId71"/>
    <hyperlink ref="O111" r:id="rId72"/>
    <hyperlink ref="O112" r:id="rId73"/>
    <hyperlink ref="O113" r:id="rId74"/>
    <hyperlink ref="O114" r:id="rId75"/>
    <hyperlink ref="O76" r:id="rId76"/>
    <hyperlink ref="O77" r:id="rId77"/>
    <hyperlink ref="O78" r:id="rId78"/>
    <hyperlink ref="O79" r:id="rId79"/>
    <hyperlink ref="O80" r:id="rId80"/>
    <hyperlink ref="O81" r:id="rId81"/>
    <hyperlink ref="O82" r:id="rId82"/>
    <hyperlink ref="O83" r:id="rId83"/>
    <hyperlink ref="O84" r:id="rId84"/>
    <hyperlink ref="O85" r:id="rId85"/>
    <hyperlink ref="O86" r:id="rId86"/>
    <hyperlink ref="O87" r:id="rId87"/>
    <hyperlink ref="O88" r:id="rId88"/>
    <hyperlink ref="O90" r:id="rId89"/>
    <hyperlink ref="O91" r:id="rId90"/>
    <hyperlink ref="O89" r:id="rId91"/>
    <hyperlink ref="O92" r:id="rId92"/>
    <hyperlink ref="O93" r:id="rId93"/>
    <hyperlink ref="O94" r:id="rId94"/>
    <hyperlink ref="O99" r:id="rId95"/>
    <hyperlink ref="O101" r:id="rId96"/>
    <hyperlink ref="O107" r:id="rId97"/>
    <hyperlink ref="O100" r:id="rId98"/>
    <hyperlink ref="O102" r:id="rId99"/>
    <hyperlink ref="O106" r:id="rId100"/>
    <hyperlink ref="O110" r:id="rId101"/>
    <hyperlink ref="O95" r:id="rId102"/>
    <hyperlink ref="O96" r:id="rId103"/>
    <hyperlink ref="O97" r:id="rId104"/>
    <hyperlink ref="O98" r:id="rId105"/>
    <hyperlink ref="O116" r:id="rId106"/>
    <hyperlink ref="O117" r:id="rId107"/>
    <hyperlink ref="O118" r:id="rId108"/>
    <hyperlink ref="O119" r:id="rId109"/>
    <hyperlink ref="O120" r:id="rId110"/>
    <hyperlink ref="O121" r:id="rId111"/>
    <hyperlink ref="O122" r:id="rId112"/>
    <hyperlink ref="O123" r:id="rId113"/>
    <hyperlink ref="O124" r:id="rId114"/>
    <hyperlink ref="O125" r:id="rId115"/>
    <hyperlink ref="O126" r:id="rId116"/>
    <hyperlink ref="O127" r:id="rId117"/>
    <hyperlink ref="O129" r:id="rId118"/>
    <hyperlink ref="O128" r:id="rId119"/>
    <hyperlink ref="O131" r:id="rId120"/>
    <hyperlink ref="O132" r:id="rId121"/>
    <hyperlink ref="O133" r:id="rId122"/>
    <hyperlink ref="O134" r:id="rId123"/>
    <hyperlink ref="O135" r:id="rId124"/>
    <hyperlink ref="O136" r:id="rId125"/>
    <hyperlink ref="O137" r:id="rId126"/>
    <hyperlink ref="O138" r:id="rId127"/>
    <hyperlink ref="O139" r:id="rId128"/>
    <hyperlink ref="O140" r:id="rId129"/>
    <hyperlink ref="O141" r:id="rId130"/>
    <hyperlink ref="O142" r:id="rId131"/>
    <hyperlink ref="O143" r:id="rId132"/>
    <hyperlink ref="O144" r:id="rId133"/>
    <hyperlink ref="O145" r:id="rId134"/>
    <hyperlink ref="O146" r:id="rId135"/>
    <hyperlink ref="O147" r:id="rId136"/>
    <hyperlink ref="O148" r:id="rId137"/>
    <hyperlink ref="O149" r:id="rId138"/>
    <hyperlink ref="O150" r:id="rId139"/>
    <hyperlink ref="O151" r:id="rId140"/>
    <hyperlink ref="O152" r:id="rId141"/>
    <hyperlink ref="O153" r:id="rId142"/>
    <hyperlink ref="O154" r:id="rId143"/>
    <hyperlink ref="O155" r:id="rId144"/>
    <hyperlink ref="O156" r:id="rId145"/>
    <hyperlink ref="O157" r:id="rId146"/>
    <hyperlink ref="O159" r:id="rId147"/>
    <hyperlink ref="O160" r:id="rId148"/>
    <hyperlink ref="O161" r:id="rId149"/>
    <hyperlink ref="O162" r:id="rId150"/>
  </hyperlinks>
  <pageMargins left="0.7" right="0.7" top="0.75" bottom="0.75" header="0.3" footer="0.3"/>
  <pageSetup scale="1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LILI JURIDICA</cp:lastModifiedBy>
  <cp:revision/>
  <dcterms:created xsi:type="dcterms:W3CDTF">2018-12-29T17:34:30Z</dcterms:created>
  <dcterms:modified xsi:type="dcterms:W3CDTF">2025-05-07T13:36:12Z</dcterms:modified>
  <cp:category/>
  <cp:contentStatus/>
</cp:coreProperties>
</file>